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0" windowWidth="15180" windowHeight="4260" tabRatio="1000" firstSheet="4" activeTab="8"/>
  </bookViews>
  <sheets>
    <sheet name="Apmeklejums, grafiks" sheetId="1" r:id="rId1"/>
    <sheet name="Latvijas tūr. garfiks" sheetId="2" r:id="rId2"/>
    <sheet name="Ārzemju tūrist, grafiksi" sheetId="3" r:id="rId3"/>
    <sheet name="Ārzemn.2002-15" sheetId="4" r:id="rId4"/>
    <sheet name="Latv.t.2002-15" sheetId="5" r:id="rId5"/>
    <sheet name="Apkalp.graf.2002-15" sheetId="6" r:id="rId6"/>
    <sheet name="Apmeklētāji 2002-15" sheetId="7" r:id="rId7"/>
    <sheet name="Pa valstīm2002.-2015" sheetId="8" r:id="rId8"/>
    <sheet name="Apkalp,2015" sheetId="9" r:id="rId9"/>
    <sheet name="Ienāca TIC,2015" sheetId="10" r:id="rId10"/>
    <sheet name="Zvanīja 2015" sheetId="11" r:id="rId11"/>
    <sheet name="E-pasts 2015" sheetId="12" r:id="rId12"/>
    <sheet name="Kā apkalpoti 2015" sheetId="13" r:id="rId13"/>
    <sheet name="Sheet1" sheetId="14" state="hidden" r:id="rId14"/>
  </sheets>
  <definedNames/>
  <calcPr fullCalcOnLoad="1"/>
</workbook>
</file>

<file path=xl/sharedStrings.xml><?xml version="1.0" encoding="utf-8"?>
<sst xmlns="http://schemas.openxmlformats.org/spreadsheetml/2006/main" count="398" uniqueCount="127">
  <si>
    <t>Lietuva</t>
  </si>
  <si>
    <t>Vācija</t>
  </si>
  <si>
    <t>Igaunija</t>
  </si>
  <si>
    <t>Krievija</t>
  </si>
  <si>
    <t>Šveice</t>
  </si>
  <si>
    <t>Beļģija</t>
  </si>
  <si>
    <t>Nīderlande</t>
  </si>
  <si>
    <t>Somija</t>
  </si>
  <si>
    <t>Francija</t>
  </si>
  <si>
    <t>Čehija</t>
  </si>
  <si>
    <t>Itālija</t>
  </si>
  <si>
    <t>Austrija</t>
  </si>
  <si>
    <t>Norvēģija</t>
  </si>
  <si>
    <t>KOPĀ:</t>
  </si>
  <si>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</si>
  <si>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</si>
  <si>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</si>
  <si>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</si>
  <si>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</si>
  <si>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</si>
  <si>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</si>
  <si>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</si>
  <si>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</si>
  <si>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</si>
  <si>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</si>
  <si>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</si>
  <si>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Kopā</t>
  </si>
  <si>
    <t>Kandava</t>
  </si>
  <si>
    <t>-</t>
  </si>
  <si>
    <t>% no kopējā sk.</t>
  </si>
  <si>
    <t>Ārzemnieki</t>
  </si>
  <si>
    <t>KOPĀ</t>
  </si>
  <si>
    <t>Latvija (izņ.Kand.)</t>
  </si>
  <si>
    <t>Lielbritānija, Īrija</t>
  </si>
  <si>
    <t>Apmeklētāji</t>
  </si>
  <si>
    <t>2002.g. maijs</t>
  </si>
  <si>
    <t>Ukraina</t>
  </si>
  <si>
    <t>Tūristu skaita dinamika Kandavas TIC</t>
  </si>
  <si>
    <t>Gads</t>
  </si>
  <si>
    <t>Kopā: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</si>
  <si>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</si>
  <si>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</si>
  <si>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</si>
  <si>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</si>
  <si>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</si>
  <si>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</si>
  <si>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</si>
  <si>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</si>
  <si>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Citas ārzemes</t>
  </si>
  <si>
    <t>2002. V-XII</t>
  </si>
  <si>
    <t>Ienāca</t>
  </si>
  <si>
    <t>E-pasts</t>
  </si>
  <si>
    <t>Zvani</t>
  </si>
  <si>
    <t>No kurienes</t>
  </si>
  <si>
    <t>Latvija (iesk.Kand.)</t>
  </si>
  <si>
    <t>Polija</t>
  </si>
  <si>
    <t>ASV</t>
  </si>
  <si>
    <t>Spānija</t>
  </si>
  <si>
    <t>Baltkrievija</t>
  </si>
  <si>
    <t>% no tūr. gadā</t>
  </si>
  <si>
    <t>2010.</t>
  </si>
  <si>
    <t>2011.</t>
  </si>
  <si>
    <t>Ķīna</t>
  </si>
  <si>
    <t>Latvijas tūristi</t>
  </si>
  <si>
    <t>2002.V-XII</t>
  </si>
  <si>
    <t>Moldova</t>
  </si>
  <si>
    <t>2012.</t>
  </si>
  <si>
    <t>2002.g. Maijs-</t>
  </si>
  <si>
    <t>ĀRZEMNIEKI</t>
  </si>
  <si>
    <t>2013.</t>
  </si>
  <si>
    <t>2014.</t>
  </si>
  <si>
    <t>Portugāle</t>
  </si>
  <si>
    <t>Slovākija</t>
  </si>
  <si>
    <t>Austrālija</t>
  </si>
  <si>
    <t>Taivāna</t>
  </si>
  <si>
    <t>Gruzija</t>
  </si>
  <si>
    <t>Dānija</t>
  </si>
  <si>
    <t>Indija</t>
  </si>
  <si>
    <t>Kanāda</t>
  </si>
  <si>
    <t>Meksika</t>
  </si>
  <si>
    <t>Slovēnija</t>
  </si>
  <si>
    <t>Zviedija</t>
  </si>
  <si>
    <t>Lielbrit, Īrija</t>
  </si>
  <si>
    <t>Lielbritānija</t>
  </si>
  <si>
    <t>Zviedrija</t>
  </si>
  <si>
    <t>Horvātija</t>
  </si>
  <si>
    <t>Izraēla</t>
  </si>
  <si>
    <t>Japāna</t>
  </si>
  <si>
    <t>Jaunzēlande</t>
  </si>
  <si>
    <t>Kazahstāna</t>
  </si>
  <si>
    <t>Latvija</t>
  </si>
  <si>
    <t>Luksenburga</t>
  </si>
  <si>
    <t>Namībija</t>
  </si>
  <si>
    <t>Rumānija</t>
  </si>
  <si>
    <t>Singapūra</t>
  </si>
  <si>
    <t>Turcija</t>
  </si>
  <si>
    <t>Argentīna</t>
  </si>
  <si>
    <t>Grieķija</t>
  </si>
  <si>
    <t>Irāka</t>
  </si>
  <si>
    <t>Irāna</t>
  </si>
  <si>
    <t>Īslande</t>
  </si>
  <si>
    <t>Filipīnas</t>
  </si>
  <si>
    <t>Nigērija</t>
  </si>
  <si>
    <t>Armēnija</t>
  </si>
  <si>
    <t>Brazīlija</t>
  </si>
  <si>
    <t>Uzbekistāna</t>
  </si>
  <si>
    <t>Malta</t>
  </si>
  <si>
    <t>Ungārija</t>
  </si>
  <si>
    <t>Kuba</t>
  </si>
  <si>
    <t>No2002 V</t>
  </si>
  <si>
    <t>Kuveita</t>
  </si>
  <si>
    <r>
      <t>Apkalpotie klienti Kandavas TIC 2015.gadā</t>
    </r>
    <r>
      <rPr>
        <b/>
        <sz val="12"/>
        <rFont val="Arial"/>
        <family val="2"/>
      </rPr>
      <t xml:space="preserve"> pa veidiem un valstīm</t>
    </r>
  </si>
  <si>
    <t>Apkalpotie tūristi (ienākošie, e-pasti, zvani) Kandavas TIC 2015.gadā</t>
  </si>
  <si>
    <t>2015.</t>
  </si>
  <si>
    <t>Lielbrit., Īrija</t>
  </si>
  <si>
    <t xml:space="preserve">2015. </t>
  </si>
  <si>
    <t>Ārzemju tūristi Kandavas TIC (2002.g.maijs - 2015.)</t>
  </si>
  <si>
    <t>(2002.g. maija - 2015.g.)</t>
  </si>
  <si>
    <t>No2002.V</t>
  </si>
  <si>
    <t>Latvijas tūristu skaita dinamika Kandavas TIC (2002.g.maijs - 2015.)</t>
  </si>
  <si>
    <r>
      <t xml:space="preserve">Apkalpotie </t>
    </r>
    <r>
      <rPr>
        <b/>
        <sz val="14"/>
        <rFont val="Arial"/>
        <family val="2"/>
      </rPr>
      <t xml:space="preserve">ienākušie </t>
    </r>
    <r>
      <rPr>
        <sz val="14"/>
        <rFont val="Arial"/>
        <family val="2"/>
      </rPr>
      <t>Kandavas TIC 2015.gadā (I-XII)</t>
    </r>
  </si>
  <si>
    <r>
      <t xml:space="preserve">Apkalpoti </t>
    </r>
    <r>
      <rPr>
        <b/>
        <sz val="12"/>
        <rFont val="Arial"/>
        <family val="2"/>
      </rPr>
      <t>pa telefonu</t>
    </r>
    <r>
      <rPr>
        <sz val="12"/>
        <rFont val="Arial"/>
        <family val="2"/>
      </rPr>
      <t xml:space="preserve"> Kandavas TIC 2015.gadā (I-XII)</t>
    </r>
  </si>
  <si>
    <r>
      <t xml:space="preserve">Apkalpoti </t>
    </r>
    <r>
      <rPr>
        <b/>
        <sz val="14"/>
        <rFont val="Arial"/>
        <family val="2"/>
      </rPr>
      <t xml:space="preserve">pa e-pastu </t>
    </r>
    <r>
      <rPr>
        <sz val="14"/>
        <rFont val="Arial"/>
        <family val="2"/>
      </rPr>
      <t>Kandavas TIC 2015.gadā (I-XII)</t>
    </r>
  </si>
  <si>
    <t>Apkalpotie tūristi (ienākošie,e-pasti,zvani) KandavasTIC 2015.gadā (I-XII)</t>
  </si>
  <si>
    <t>Skaits</t>
  </si>
  <si>
    <t>Kandavas TIC apkalpotie klienti (2002. V - 2015.)</t>
  </si>
  <si>
    <t>SaudArābija</t>
  </si>
</sst>
</file>

<file path=xl/styles.xml><?xml version="1.0" encoding="utf-8"?>
<styleSheet xmlns="http://schemas.openxmlformats.org/spreadsheetml/2006/main">
  <numFmts count="3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0.0000000000"/>
    <numFmt numFmtId="184" formatCode="_-* #,##0.000\ &quot;Ls&quot;_-;\-* #,##0.000\ &quot;Ls&quot;_-;_-* &quot;-&quot;??\ &quot;Ls&quot;_-;_-@_-"/>
    <numFmt numFmtId="185" formatCode="_-* #,##0.0000\ &quot;Ls&quot;_-;\-* #,##0.0000\ &quot;Ls&quot;_-;_-* &quot;-&quot;??\ &quot;Ls&quot;_-;_-@_-"/>
    <numFmt numFmtId="186" formatCode="_-* #,##0.0\ &quot;Ls&quot;_-;\-* #,##0.0\ &quot;Ls&quot;_-;_-* &quot;-&quot;??\ &quot;Ls&quot;_-;_-@_-"/>
    <numFmt numFmtId="187" formatCode="_-* #,##0\ &quot;Ls&quot;_-;\-* #,##0\ &quot;Ls&quot;_-;_-* &quot;-&quot;??\ &quot;Ls&quot;_-;_-@_-"/>
    <numFmt numFmtId="188" formatCode="[$€-2]\ #,##0.00_);[Red]\([$€-2]\ #,##0.00\)"/>
  </numFmts>
  <fonts count="7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0"/>
    </font>
    <font>
      <b/>
      <sz val="7"/>
      <name val="Arial"/>
      <family val="2"/>
    </font>
    <font>
      <sz val="13.5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7.55"/>
      <color indexed="8"/>
      <name val="Arial"/>
      <family val="2"/>
    </font>
    <font>
      <sz val="9.25"/>
      <color indexed="8"/>
      <name val="Arial"/>
      <family val="2"/>
    </font>
    <font>
      <sz val="9.2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Arial"/>
      <family val="2"/>
    </font>
    <font>
      <b/>
      <sz val="8.25"/>
      <color indexed="8"/>
      <name val="Arial"/>
      <family val="2"/>
    </font>
    <font>
      <b/>
      <sz val="10.5"/>
      <color indexed="8"/>
      <name val="Arial"/>
      <family val="2"/>
    </font>
    <font>
      <b/>
      <sz val="9.75"/>
      <color indexed="8"/>
      <name val="Arial"/>
      <family val="2"/>
    </font>
    <font>
      <b/>
      <sz val="18"/>
      <color indexed="8"/>
      <name val="Calibri"/>
      <family val="2"/>
    </font>
    <font>
      <b/>
      <sz val="8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 diagonalUp="1" diagonalDown="1">
      <left style="medium"/>
      <right style="thin"/>
      <top style="medium"/>
      <bottom style="thin"/>
      <diagonal style="thin"/>
    </border>
    <border diagonalUp="1" diagonalDown="1">
      <left style="thin"/>
      <right style="thin"/>
      <top style="medium"/>
      <bottom style="thin"/>
      <diagonal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53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3" fillId="0" borderId="0" xfId="0" applyFont="1" applyBorder="1" applyAlignment="1">
      <alignment vertical="top" textRotation="90" wrapText="1"/>
    </xf>
    <xf numFmtId="0" fontId="3" fillId="0" borderId="0" xfId="0" applyFont="1" applyFill="1" applyBorder="1" applyAlignment="1">
      <alignment horizontal="center" vertical="top" textRotation="90" wrapText="1"/>
    </xf>
    <xf numFmtId="0" fontId="0" fillId="0" borderId="12" xfId="0" applyBorder="1" applyAlignment="1">
      <alignment wrapText="1"/>
    </xf>
    <xf numFmtId="0" fontId="12" fillId="0" borderId="13" xfId="0" applyFont="1" applyFill="1" applyBorder="1" applyAlignment="1">
      <alignment horizontal="center" vertical="top" textRotation="90" wrapText="1"/>
    </xf>
    <xf numFmtId="1" fontId="0" fillId="0" borderId="0" xfId="0" applyNumberFormat="1" applyAlignment="1">
      <alignment/>
    </xf>
    <xf numFmtId="0" fontId="5" fillId="33" borderId="0" xfId="0" applyFont="1" applyFill="1" applyAlignment="1">
      <alignment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 textRotation="90" wrapText="1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" fillId="0" borderId="22" xfId="0" applyFont="1" applyFill="1" applyBorder="1" applyAlignment="1">
      <alignment horizontal="center" vertical="center" textRotation="90" wrapText="1"/>
    </xf>
    <xf numFmtId="0" fontId="0" fillId="0" borderId="23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left" wrapText="1"/>
    </xf>
    <xf numFmtId="0" fontId="11" fillId="0" borderId="15" xfId="0" applyFont="1" applyBorder="1" applyAlignment="1">
      <alignment horizontal="center" vertical="top" textRotation="90" wrapText="1"/>
    </xf>
    <xf numFmtId="0" fontId="11" fillId="0" borderId="17" xfId="0" applyFont="1" applyBorder="1" applyAlignment="1">
      <alignment horizontal="center" vertical="top" textRotation="90" wrapText="1"/>
    </xf>
    <xf numFmtId="0" fontId="11" fillId="0" borderId="16" xfId="0" applyFont="1" applyBorder="1" applyAlignment="1">
      <alignment horizontal="center" vertical="top" textRotation="90" wrapText="1"/>
    </xf>
    <xf numFmtId="0" fontId="0" fillId="0" borderId="24" xfId="0" applyFont="1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0" fontId="0" fillId="0" borderId="25" xfId="0" applyFont="1" applyBorder="1" applyAlignment="1">
      <alignment horizontal="left" vertical="top" wrapText="1"/>
    </xf>
    <xf numFmtId="0" fontId="0" fillId="0" borderId="26" xfId="0" applyFont="1" applyFill="1" applyBorder="1" applyAlignment="1">
      <alignment horizontal="left" wrapText="1"/>
    </xf>
    <xf numFmtId="0" fontId="13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9" fillId="33" borderId="30" xfId="0" applyFont="1" applyFill="1" applyBorder="1" applyAlignment="1">
      <alignment horizontal="left" vertical="top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vertical="top" textRotation="90" wrapText="1"/>
    </xf>
    <xf numFmtId="0" fontId="0" fillId="0" borderId="33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34" xfId="0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30" xfId="0" applyFont="1" applyBorder="1" applyAlignment="1">
      <alignment horizontal="left" vertical="top" wrapText="1"/>
    </xf>
    <xf numFmtId="0" fontId="0" fillId="33" borderId="30" xfId="0" applyFont="1" applyFill="1" applyBorder="1" applyAlignment="1">
      <alignment horizontal="left" vertical="top" wrapText="1"/>
    </xf>
    <xf numFmtId="0" fontId="0" fillId="0" borderId="35" xfId="0" applyFont="1" applyFill="1" applyBorder="1" applyAlignment="1">
      <alignment horizontal="left" vertical="top" wrapText="1"/>
    </xf>
    <xf numFmtId="0" fontId="13" fillId="34" borderId="36" xfId="0" applyFont="1" applyFill="1" applyBorder="1" applyAlignment="1">
      <alignment horizontal="left" vertical="top" wrapText="1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 textRotation="90"/>
    </xf>
    <xf numFmtId="0" fontId="13" fillId="34" borderId="13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3" fillId="34" borderId="12" xfId="0" applyFont="1" applyFill="1" applyBorder="1" applyAlignment="1">
      <alignment horizontal="left" vertical="top" wrapText="1"/>
    </xf>
    <xf numFmtId="0" fontId="15" fillId="35" borderId="23" xfId="0" applyFont="1" applyFill="1" applyBorder="1" applyAlignment="1">
      <alignment/>
    </xf>
    <xf numFmtId="0" fontId="15" fillId="35" borderId="18" xfId="0" applyFont="1" applyFill="1" applyBorder="1" applyAlignment="1">
      <alignment/>
    </xf>
    <xf numFmtId="0" fontId="15" fillId="35" borderId="41" xfId="0" applyFont="1" applyFill="1" applyBorder="1" applyAlignment="1">
      <alignment/>
    </xf>
    <xf numFmtId="0" fontId="15" fillId="0" borderId="25" xfId="0" applyFont="1" applyBorder="1" applyAlignment="1">
      <alignment horizontal="left" vertical="top" wrapText="1"/>
    </xf>
    <xf numFmtId="0" fontId="19" fillId="33" borderId="25" xfId="0" applyFont="1" applyFill="1" applyBorder="1" applyAlignment="1">
      <alignment horizontal="left" vertical="top" wrapText="1"/>
    </xf>
    <xf numFmtId="0" fontId="15" fillId="0" borderId="26" xfId="0" applyFont="1" applyFill="1" applyBorder="1" applyAlignment="1">
      <alignment horizontal="left" vertical="top" wrapText="1"/>
    </xf>
    <xf numFmtId="0" fontId="13" fillId="0" borderId="14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5" fillId="33" borderId="25" xfId="0" applyFont="1" applyFill="1" applyBorder="1" applyAlignment="1">
      <alignment horizontal="left" vertical="top" wrapText="1"/>
    </xf>
    <xf numFmtId="0" fontId="15" fillId="0" borderId="23" xfId="44" applyNumberFormat="1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34" borderId="23" xfId="0" applyFont="1" applyFill="1" applyBorder="1" applyAlignment="1">
      <alignment horizontal="center"/>
    </xf>
    <xf numFmtId="0" fontId="13" fillId="34" borderId="44" xfId="0" applyFont="1" applyFill="1" applyBorder="1" applyAlignment="1">
      <alignment horizontal="center"/>
    </xf>
    <xf numFmtId="0" fontId="0" fillId="34" borderId="45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0" fillId="34" borderId="46" xfId="0" applyFill="1" applyBorder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34" borderId="47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1" fontId="0" fillId="34" borderId="44" xfId="0" applyNumberFormat="1" applyFont="1" applyFill="1" applyBorder="1" applyAlignment="1">
      <alignment horizontal="center" vertical="center"/>
    </xf>
    <xf numFmtId="1" fontId="0" fillId="34" borderId="48" xfId="0" applyNumberFormat="1" applyFont="1" applyFill="1" applyBorder="1" applyAlignment="1">
      <alignment horizontal="center" vertical="center"/>
    </xf>
    <xf numFmtId="1" fontId="0" fillId="34" borderId="4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0" fillId="0" borderId="0" xfId="0" applyNumberFormat="1" applyFill="1" applyBorder="1" applyAlignment="1">
      <alignment/>
    </xf>
    <xf numFmtId="0" fontId="0" fillId="0" borderId="3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3" fillId="0" borderId="13" xfId="0" applyFont="1" applyFill="1" applyBorder="1" applyAlignment="1">
      <alignment horizontal="center" textRotation="90"/>
    </xf>
    <xf numFmtId="0" fontId="15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0" fillId="34" borderId="48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/>
    </xf>
    <xf numFmtId="0" fontId="13" fillId="34" borderId="35" xfId="0" applyFont="1" applyFill="1" applyBorder="1" applyAlignment="1">
      <alignment horizontal="center"/>
    </xf>
    <xf numFmtId="1" fontId="5" fillId="34" borderId="12" xfId="0" applyNumberFormat="1" applyFont="1" applyFill="1" applyBorder="1" applyAlignment="1">
      <alignment horizontal="center" vertical="center" wrapText="1"/>
    </xf>
    <xf numFmtId="1" fontId="0" fillId="34" borderId="50" xfId="0" applyNumberFormat="1" applyFont="1" applyFill="1" applyBorder="1" applyAlignment="1">
      <alignment horizontal="center" vertical="center"/>
    </xf>
    <xf numFmtId="0" fontId="13" fillId="35" borderId="12" xfId="0" applyFont="1" applyFill="1" applyBorder="1" applyAlignment="1">
      <alignment/>
    </xf>
    <xf numFmtId="0" fontId="13" fillId="34" borderId="30" xfId="0" applyFont="1" applyFill="1" applyBorder="1" applyAlignment="1">
      <alignment horizontal="center"/>
    </xf>
    <xf numFmtId="0" fontId="13" fillId="0" borderId="13" xfId="0" applyFont="1" applyBorder="1" applyAlignment="1">
      <alignment horizontal="center" vertical="center" textRotation="90" wrapText="1"/>
    </xf>
    <xf numFmtId="0" fontId="13" fillId="0" borderId="15" xfId="0" applyFont="1" applyBorder="1" applyAlignment="1">
      <alignment horizontal="center" vertical="center" textRotation="90" wrapText="1"/>
    </xf>
    <xf numFmtId="0" fontId="13" fillId="0" borderId="16" xfId="0" applyFont="1" applyBorder="1" applyAlignment="1">
      <alignment horizontal="center" vertical="center" textRotation="90" wrapText="1"/>
    </xf>
    <xf numFmtId="0" fontId="15" fillId="0" borderId="3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24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3" fillId="0" borderId="33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textRotation="90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/>
    </xf>
    <xf numFmtId="0" fontId="9" fillId="0" borderId="51" xfId="0" applyFont="1" applyFill="1" applyBorder="1" applyAlignment="1">
      <alignment horizontal="center" vertical="center" wrapText="1"/>
    </xf>
    <xf numFmtId="175" fontId="0" fillId="34" borderId="30" xfId="0" applyNumberFormat="1" applyFont="1" applyFill="1" applyBorder="1" applyAlignment="1">
      <alignment horizontal="center" vertical="center" wrapText="1"/>
    </xf>
    <xf numFmtId="0" fontId="9" fillId="34" borderId="25" xfId="0" applyFont="1" applyFill="1" applyBorder="1" applyAlignment="1">
      <alignment horizontal="center" vertical="center" wrapText="1"/>
    </xf>
    <xf numFmtId="0" fontId="9" fillId="34" borderId="35" xfId="0" applyFont="1" applyFill="1" applyBorder="1" applyAlignment="1">
      <alignment horizontal="center" vertical="center" wrapText="1"/>
    </xf>
    <xf numFmtId="175" fontId="5" fillId="34" borderId="12" xfId="0" applyNumberFormat="1" applyFont="1" applyFill="1" applyBorder="1" applyAlignment="1">
      <alignment horizontal="center"/>
    </xf>
    <xf numFmtId="175" fontId="0" fillId="34" borderId="58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4" fillId="0" borderId="0" xfId="0" applyFont="1" applyFill="1" applyAlignment="1">
      <alignment/>
    </xf>
    <xf numFmtId="1" fontId="0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/>
    </xf>
    <xf numFmtId="0" fontId="13" fillId="34" borderId="25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left" vertical="top" wrapText="1"/>
    </xf>
    <xf numFmtId="0" fontId="15" fillId="0" borderId="42" xfId="0" applyFont="1" applyFill="1" applyBorder="1" applyAlignment="1">
      <alignment horizontal="center"/>
    </xf>
    <xf numFmtId="0" fontId="15" fillId="0" borderId="40" xfId="0" applyFont="1" applyFill="1" applyBorder="1" applyAlignment="1">
      <alignment horizontal="center"/>
    </xf>
    <xf numFmtId="0" fontId="6" fillId="34" borderId="59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60" xfId="0" applyFont="1" applyBorder="1" applyAlignment="1">
      <alignment wrapText="1"/>
    </xf>
    <xf numFmtId="0" fontId="0" fillId="0" borderId="61" xfId="0" applyFont="1" applyBorder="1" applyAlignment="1">
      <alignment vertical="top" wrapText="1"/>
    </xf>
    <xf numFmtId="0" fontId="0" fillId="0" borderId="61" xfId="0" applyFont="1" applyBorder="1" applyAlignment="1">
      <alignment/>
    </xf>
    <xf numFmtId="0" fontId="0" fillId="0" borderId="62" xfId="0" applyBorder="1" applyAlignment="1">
      <alignment/>
    </xf>
    <xf numFmtId="0" fontId="0" fillId="0" borderId="61" xfId="0" applyBorder="1" applyAlignment="1">
      <alignment/>
    </xf>
    <xf numFmtId="0" fontId="0" fillId="0" borderId="25" xfId="0" applyFont="1" applyFill="1" applyBorder="1" applyAlignment="1">
      <alignment horizontal="left" wrapText="1"/>
    </xf>
    <xf numFmtId="0" fontId="13" fillId="34" borderId="63" xfId="0" applyFont="1" applyFill="1" applyBorder="1" applyAlignment="1">
      <alignment horizontal="center"/>
    </xf>
    <xf numFmtId="0" fontId="15" fillId="0" borderId="61" xfId="0" applyFont="1" applyBorder="1" applyAlignment="1">
      <alignment horizontal="center"/>
    </xf>
    <xf numFmtId="0" fontId="15" fillId="0" borderId="30" xfId="0" applyFont="1" applyBorder="1" applyAlignment="1">
      <alignment horizontal="left" vertical="top" wrapText="1"/>
    </xf>
    <xf numFmtId="0" fontId="0" fillId="0" borderId="38" xfId="0" applyFont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61" xfId="0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10" fillId="34" borderId="36" xfId="0" applyFont="1" applyFill="1" applyBorder="1" applyAlignment="1">
      <alignment/>
    </xf>
    <xf numFmtId="0" fontId="20" fillId="34" borderId="12" xfId="0" applyFont="1" applyFill="1" applyBorder="1" applyAlignment="1">
      <alignment horizontal="left" vertical="top" textRotation="90" wrapText="1"/>
    </xf>
    <xf numFmtId="0" fontId="20" fillId="0" borderId="0" xfId="0" applyFont="1" applyBorder="1" applyAlignment="1">
      <alignment horizontal="left" vertical="top" textRotation="90"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34" borderId="47" xfId="0" applyFont="1" applyFill="1" applyBorder="1" applyAlignment="1">
      <alignment horizontal="center" vertical="center"/>
    </xf>
    <xf numFmtId="0" fontId="10" fillId="34" borderId="65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top" wrapText="1"/>
    </xf>
    <xf numFmtId="0" fontId="8" fillId="34" borderId="36" xfId="0" applyFont="1" applyFill="1" applyBorder="1" applyAlignment="1">
      <alignment horizontal="left" vertical="top" wrapText="1"/>
    </xf>
    <xf numFmtId="0" fontId="8" fillId="34" borderId="66" xfId="0" applyFont="1" applyFill="1" applyBorder="1" applyAlignment="1">
      <alignment horizontal="left" vertical="top" wrapText="1"/>
    </xf>
    <xf numFmtId="0" fontId="7" fillId="34" borderId="36" xfId="0" applyFont="1" applyFill="1" applyBorder="1" applyAlignment="1">
      <alignment/>
    </xf>
    <xf numFmtId="0" fontId="8" fillId="34" borderId="12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6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top" textRotation="90" wrapText="1"/>
    </xf>
    <xf numFmtId="0" fontId="0" fillId="0" borderId="17" xfId="0" applyFont="1" applyBorder="1" applyAlignment="1">
      <alignment horizontal="center" vertical="top" textRotation="90" wrapText="1"/>
    </xf>
    <xf numFmtId="0" fontId="0" fillId="0" borderId="16" xfId="0" applyFont="1" applyBorder="1" applyAlignment="1">
      <alignment horizontal="center" vertical="top" textRotation="90" wrapText="1"/>
    </xf>
    <xf numFmtId="0" fontId="5" fillId="0" borderId="13" xfId="0" applyFont="1" applyFill="1" applyBorder="1" applyAlignment="1">
      <alignment horizontal="center" vertical="top" textRotation="90" wrapText="1"/>
    </xf>
    <xf numFmtId="0" fontId="0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61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left" vertical="top" wrapText="1"/>
    </xf>
    <xf numFmtId="0" fontId="0" fillId="0" borderId="34" xfId="0" applyBorder="1" applyAlignment="1">
      <alignment/>
    </xf>
    <xf numFmtId="0" fontId="0" fillId="0" borderId="62" xfId="0" applyBorder="1" applyAlignment="1">
      <alignment/>
    </xf>
    <xf numFmtId="0" fontId="0" fillId="0" borderId="13" xfId="0" applyBorder="1" applyAlignment="1">
      <alignment/>
    </xf>
    <xf numFmtId="0" fontId="5" fillId="0" borderId="34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34" borderId="13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2" fillId="34" borderId="66" xfId="0" applyFont="1" applyFill="1" applyBorder="1" applyAlignment="1">
      <alignment horizontal="left" vertical="top" wrapText="1"/>
    </xf>
    <xf numFmtId="0" fontId="13" fillId="0" borderId="12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/>
    </xf>
    <xf numFmtId="0" fontId="9" fillId="0" borderId="30" xfId="0" applyFont="1" applyFill="1" applyBorder="1" applyAlignment="1">
      <alignment horizontal="left" vertical="top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30" xfId="0" applyFont="1" applyFill="1" applyBorder="1" applyAlignment="1">
      <alignment horizontal="left" vertical="top" wrapText="1"/>
    </xf>
    <xf numFmtId="0" fontId="0" fillId="0" borderId="67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/>
    </xf>
    <xf numFmtId="0" fontId="0" fillId="33" borderId="67" xfId="0" applyFont="1" applyFill="1" applyBorder="1" applyAlignment="1">
      <alignment horizontal="center" vertical="center" wrapText="1"/>
    </xf>
    <xf numFmtId="0" fontId="0" fillId="33" borderId="61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/>
    </xf>
    <xf numFmtId="0" fontId="0" fillId="0" borderId="68" xfId="0" applyFont="1" applyBorder="1" applyAlignment="1">
      <alignment horizontal="center" vertical="center" wrapText="1"/>
    </xf>
    <xf numFmtId="0" fontId="0" fillId="0" borderId="51" xfId="0" applyFont="1" applyBorder="1" applyAlignment="1">
      <alignment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0" fontId="20" fillId="0" borderId="12" xfId="0" applyFont="1" applyBorder="1" applyAlignment="1">
      <alignment vertical="center"/>
    </xf>
    <xf numFmtId="0" fontId="0" fillId="34" borderId="25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/>
    </xf>
    <xf numFmtId="0" fontId="20" fillId="0" borderId="23" xfId="0" applyFont="1" applyBorder="1" applyAlignment="1">
      <alignment horizontal="left" vertical="top" textRotation="90" wrapText="1"/>
    </xf>
    <xf numFmtId="0" fontId="20" fillId="0" borderId="70" xfId="0" applyFont="1" applyBorder="1" applyAlignment="1">
      <alignment horizontal="left" vertical="top" textRotation="90" wrapText="1"/>
    </xf>
    <xf numFmtId="0" fontId="21" fillId="0" borderId="70" xfId="0" applyFont="1" applyFill="1" applyBorder="1" applyAlignment="1">
      <alignment horizontal="left" vertical="top" textRotation="90" wrapText="1"/>
    </xf>
    <xf numFmtId="0" fontId="20" fillId="0" borderId="70" xfId="0" applyFont="1" applyFill="1" applyBorder="1" applyAlignment="1">
      <alignment horizontal="left" vertical="top" textRotation="90" wrapText="1"/>
    </xf>
    <xf numFmtId="0" fontId="20" fillId="0" borderId="18" xfId="0" applyFont="1" applyFill="1" applyBorder="1" applyAlignment="1">
      <alignment horizontal="left" vertical="top" textRotation="90" wrapText="1"/>
    </xf>
    <xf numFmtId="0" fontId="20" fillId="0" borderId="18" xfId="0" applyFont="1" applyBorder="1" applyAlignment="1">
      <alignment horizontal="left" vertical="top" textRotation="90" wrapText="1"/>
    </xf>
    <xf numFmtId="0" fontId="20" fillId="0" borderId="41" xfId="0" applyFont="1" applyFill="1" applyBorder="1" applyAlignment="1">
      <alignment horizontal="left" vertical="top" textRotation="90" wrapText="1"/>
    </xf>
    <xf numFmtId="0" fontId="12" fillId="0" borderId="12" xfId="0" applyFont="1" applyBorder="1" applyAlignment="1">
      <alignment horizontal="center" textRotation="90"/>
    </xf>
    <xf numFmtId="0" fontId="12" fillId="0" borderId="12" xfId="0" applyFont="1" applyFill="1" applyBorder="1" applyAlignment="1">
      <alignment horizontal="center" textRotation="90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34" borderId="30" xfId="0" applyFont="1" applyFill="1" applyBorder="1" applyAlignment="1">
      <alignment horizontal="left" vertical="top" wrapText="1"/>
    </xf>
    <xf numFmtId="0" fontId="9" fillId="34" borderId="30" xfId="0" applyFont="1" applyFill="1" applyBorder="1" applyAlignment="1">
      <alignment horizontal="left" vertical="top" wrapText="1"/>
    </xf>
    <xf numFmtId="0" fontId="0" fillId="34" borderId="72" xfId="0" applyFont="1" applyFill="1" applyBorder="1" applyAlignment="1">
      <alignment horizontal="left" vertical="top" wrapText="1"/>
    </xf>
    <xf numFmtId="0" fontId="9" fillId="34" borderId="72" xfId="0" applyFont="1" applyFill="1" applyBorder="1" applyAlignment="1">
      <alignment horizontal="left" vertical="top" wrapText="1"/>
    </xf>
    <xf numFmtId="0" fontId="0" fillId="34" borderId="29" xfId="0" applyFont="1" applyFill="1" applyBorder="1" applyAlignment="1">
      <alignment horizontal="left" vertical="top" wrapText="1"/>
    </xf>
    <xf numFmtId="0" fontId="13" fillId="0" borderId="12" xfId="0" applyFont="1" applyBorder="1" applyAlignment="1">
      <alignment horizontal="center" textRotation="90"/>
    </xf>
    <xf numFmtId="0" fontId="13" fillId="0" borderId="12" xfId="0" applyFont="1" applyFill="1" applyBorder="1" applyAlignment="1">
      <alignment horizontal="center" textRotation="90"/>
    </xf>
    <xf numFmtId="0" fontId="13" fillId="0" borderId="20" xfId="0" applyFont="1" applyBorder="1" applyAlignment="1">
      <alignment horizontal="center" textRotation="90"/>
    </xf>
    <xf numFmtId="0" fontId="13" fillId="34" borderId="73" xfId="0" applyFont="1" applyFill="1" applyBorder="1" applyAlignment="1">
      <alignment horizontal="center"/>
    </xf>
    <xf numFmtId="0" fontId="15" fillId="0" borderId="55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62" xfId="0" applyBorder="1" applyAlignment="1">
      <alignment horizontal="center"/>
    </xf>
    <xf numFmtId="0" fontId="11" fillId="35" borderId="23" xfId="0" applyFont="1" applyFill="1" applyBorder="1" applyAlignment="1">
      <alignment horizontal="center"/>
    </xf>
    <xf numFmtId="0" fontId="11" fillId="35" borderId="18" xfId="0" applyFont="1" applyFill="1" applyBorder="1" applyAlignment="1">
      <alignment horizontal="center"/>
    </xf>
    <xf numFmtId="0" fontId="11" fillId="35" borderId="19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Fill="1" applyAlignment="1">
      <alignment/>
    </xf>
    <xf numFmtId="175" fontId="0" fillId="0" borderId="0" xfId="0" applyNumberFormat="1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0" fontId="11" fillId="35" borderId="74" xfId="0" applyFont="1" applyFill="1" applyBorder="1" applyAlignment="1">
      <alignment horizontal="center"/>
    </xf>
    <xf numFmtId="0" fontId="11" fillId="35" borderId="33" xfId="0" applyFont="1" applyFill="1" applyBorder="1" applyAlignment="1">
      <alignment horizontal="center"/>
    </xf>
    <xf numFmtId="0" fontId="11" fillId="35" borderId="57" xfId="0" applyFont="1" applyFill="1" applyBorder="1" applyAlignment="1">
      <alignment horizontal="center"/>
    </xf>
    <xf numFmtId="0" fontId="11" fillId="35" borderId="68" xfId="0" applyFont="1" applyFill="1" applyBorder="1" applyAlignment="1">
      <alignment horizontal="center"/>
    </xf>
    <xf numFmtId="0" fontId="11" fillId="35" borderId="34" xfId="0" applyFont="1" applyFill="1" applyBorder="1" applyAlignment="1">
      <alignment horizontal="center"/>
    </xf>
    <xf numFmtId="0" fontId="11" fillId="35" borderId="37" xfId="0" applyFont="1" applyFill="1" applyBorder="1" applyAlignment="1">
      <alignment horizontal="center"/>
    </xf>
    <xf numFmtId="0" fontId="11" fillId="35" borderId="24" xfId="0" applyFont="1" applyFill="1" applyBorder="1" applyAlignment="1">
      <alignment horizontal="left" vertical="top" wrapText="1"/>
    </xf>
    <xf numFmtId="0" fontId="12" fillId="35" borderId="24" xfId="0" applyFont="1" applyFill="1" applyBorder="1" applyAlignment="1">
      <alignment horizontal="center"/>
    </xf>
    <xf numFmtId="0" fontId="11" fillId="35" borderId="35" xfId="0" applyFont="1" applyFill="1" applyBorder="1" applyAlignment="1">
      <alignment horizontal="left" vertical="top" wrapText="1"/>
    </xf>
    <xf numFmtId="0" fontId="12" fillId="35" borderId="35" xfId="0" applyFont="1" applyFill="1" applyBorder="1" applyAlignment="1">
      <alignment horizontal="center"/>
    </xf>
    <xf numFmtId="0" fontId="11" fillId="35" borderId="36" xfId="0" applyFont="1" applyFill="1" applyBorder="1" applyAlignment="1">
      <alignment horizontal="left" vertical="top" wrapText="1"/>
    </xf>
    <xf numFmtId="0" fontId="12" fillId="35" borderId="20" xfId="0" applyFont="1" applyFill="1" applyBorder="1" applyAlignment="1">
      <alignment horizontal="center"/>
    </xf>
    <xf numFmtId="0" fontId="11" fillId="34" borderId="58" xfId="0" applyFont="1" applyFill="1" applyBorder="1" applyAlignment="1">
      <alignment/>
    </xf>
    <xf numFmtId="0" fontId="11" fillId="34" borderId="23" xfId="0" applyFont="1" applyFill="1" applyBorder="1" applyAlignment="1">
      <alignment horizontal="center"/>
    </xf>
    <xf numFmtId="0" fontId="11" fillId="34" borderId="18" xfId="0" applyFont="1" applyFill="1" applyBorder="1" applyAlignment="1">
      <alignment horizontal="center"/>
    </xf>
    <xf numFmtId="0" fontId="11" fillId="34" borderId="19" xfId="0" applyFont="1" applyFill="1" applyBorder="1" applyAlignment="1">
      <alignment horizontal="center"/>
    </xf>
    <xf numFmtId="0" fontId="11" fillId="34" borderId="12" xfId="0" applyFont="1" applyFill="1" applyBorder="1" applyAlignment="1">
      <alignment horizontal="center"/>
    </xf>
    <xf numFmtId="0" fontId="11" fillId="35" borderId="0" xfId="0" applyFont="1" applyFill="1" applyAlignment="1">
      <alignment/>
    </xf>
    <xf numFmtId="0" fontId="11" fillId="34" borderId="0" xfId="0" applyFont="1" applyFill="1" applyAlignment="1">
      <alignment/>
    </xf>
    <xf numFmtId="0" fontId="11" fillId="34" borderId="14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11" fillId="34" borderId="22" xfId="0" applyFont="1" applyFill="1" applyBorder="1" applyAlignment="1">
      <alignment horizontal="center"/>
    </xf>
    <xf numFmtId="175" fontId="0" fillId="35" borderId="24" xfId="0" applyNumberFormat="1" applyFont="1" applyFill="1" applyBorder="1" applyAlignment="1">
      <alignment horizontal="center" vertical="center" wrapText="1"/>
    </xf>
    <xf numFmtId="175" fontId="0" fillId="35" borderId="59" xfId="0" applyNumberFormat="1" applyFont="1" applyFill="1" applyBorder="1" applyAlignment="1">
      <alignment horizontal="center" vertical="center" wrapText="1"/>
    </xf>
    <xf numFmtId="175" fontId="0" fillId="35" borderId="12" xfId="0" applyNumberFormat="1" applyFont="1" applyFill="1" applyBorder="1" applyAlignment="1">
      <alignment horizontal="center" vertical="center" wrapText="1"/>
    </xf>
    <xf numFmtId="0" fontId="13" fillId="0" borderId="75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5" fillId="0" borderId="70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right" vertical="center"/>
    </xf>
    <xf numFmtId="0" fontId="13" fillId="34" borderId="76" xfId="0" applyFont="1" applyFill="1" applyBorder="1" applyAlignment="1">
      <alignment horizontal="left" vertical="top" wrapText="1"/>
    </xf>
    <xf numFmtId="0" fontId="13" fillId="34" borderId="14" xfId="0" applyFont="1" applyFill="1" applyBorder="1" applyAlignment="1">
      <alignment horizontal="center"/>
    </xf>
    <xf numFmtId="0" fontId="13" fillId="34" borderId="13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70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left" vertical="top" wrapText="1"/>
    </xf>
    <xf numFmtId="0" fontId="13" fillId="34" borderId="15" xfId="0" applyFont="1" applyFill="1" applyBorder="1" applyAlignment="1">
      <alignment horizontal="center"/>
    </xf>
    <xf numFmtId="0" fontId="5" fillId="34" borderId="36" xfId="0" applyFont="1" applyFill="1" applyBorder="1" applyAlignment="1">
      <alignment horizontal="left" vertical="top" wrapText="1"/>
    </xf>
    <xf numFmtId="0" fontId="5" fillId="34" borderId="23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12" fillId="34" borderId="77" xfId="0" applyFont="1" applyFill="1" applyBorder="1" applyAlignment="1">
      <alignment horizontal="center"/>
    </xf>
    <xf numFmtId="0" fontId="0" fillId="35" borderId="36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top" textRotation="90" wrapText="1"/>
    </xf>
    <xf numFmtId="0" fontId="5" fillId="0" borderId="54" xfId="0" applyFont="1" applyBorder="1" applyAlignment="1">
      <alignment horizontal="center" vertical="top" textRotation="90" wrapText="1"/>
    </xf>
    <xf numFmtId="0" fontId="0" fillId="0" borderId="33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0" fillId="0" borderId="60" xfId="0" applyFont="1" applyBorder="1" applyAlignment="1">
      <alignment horizontal="center" wrapText="1"/>
    </xf>
    <xf numFmtId="0" fontId="0" fillId="0" borderId="55" xfId="0" applyFont="1" applyBorder="1" applyAlignment="1">
      <alignment horizontal="center" wrapText="1"/>
    </xf>
    <xf numFmtId="0" fontId="0" fillId="0" borderId="55" xfId="0" applyFont="1" applyBorder="1" applyAlignment="1">
      <alignment horizontal="center"/>
    </xf>
    <xf numFmtId="0" fontId="0" fillId="0" borderId="55" xfId="0" applyFont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/>
    </xf>
    <xf numFmtId="0" fontId="15" fillId="0" borderId="12" xfId="0" applyFont="1" applyBorder="1" applyAlignment="1">
      <alignment horizontal="left" vertical="top" wrapText="1"/>
    </xf>
    <xf numFmtId="0" fontId="15" fillId="35" borderId="59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61" xfId="0" applyBorder="1" applyAlignment="1">
      <alignment/>
    </xf>
    <xf numFmtId="0" fontId="0" fillId="0" borderId="42" xfId="0" applyBorder="1" applyAlignment="1">
      <alignment/>
    </xf>
    <xf numFmtId="0" fontId="0" fillId="0" borderId="25" xfId="0" applyBorder="1" applyAlignment="1">
      <alignment horizontal="left"/>
    </xf>
    <xf numFmtId="0" fontId="0" fillId="0" borderId="68" xfId="0" applyBorder="1" applyAlignment="1">
      <alignment/>
    </xf>
    <xf numFmtId="0" fontId="13" fillId="0" borderId="26" xfId="0" applyFont="1" applyFill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/>
    </xf>
    <xf numFmtId="0" fontId="11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19" xfId="0" applyFont="1" applyBorder="1" applyAlignment="1">
      <alignment horizontal="center" vertical="center"/>
    </xf>
    <xf numFmtId="0" fontId="15" fillId="0" borderId="70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34" borderId="23" xfId="0" applyFont="1" applyFill="1" applyBorder="1" applyAlignment="1">
      <alignment horizontal="center" vertical="center"/>
    </xf>
    <xf numFmtId="0" fontId="12" fillId="34" borderId="30" xfId="0" applyFont="1" applyFill="1" applyBorder="1" applyAlignment="1">
      <alignment horizontal="center"/>
    </xf>
    <xf numFmtId="0" fontId="11" fillId="34" borderId="13" xfId="0" applyFont="1" applyFill="1" applyBorder="1" applyAlignment="1">
      <alignment/>
    </xf>
    <xf numFmtId="0" fontId="11" fillId="34" borderId="12" xfId="0" applyFont="1" applyFill="1" applyBorder="1" applyAlignment="1">
      <alignment horizontal="left" vertical="top" wrapText="1"/>
    </xf>
    <xf numFmtId="0" fontId="11" fillId="0" borderId="33" xfId="0" applyFont="1" applyFill="1" applyBorder="1" applyAlignment="1">
      <alignment horizontal="center"/>
    </xf>
    <xf numFmtId="0" fontId="11" fillId="34" borderId="30" xfId="0" applyFont="1" applyFill="1" applyBorder="1" applyAlignment="1">
      <alignment horizontal="left" vertical="top" wrapText="1"/>
    </xf>
    <xf numFmtId="0" fontId="11" fillId="0" borderId="67" xfId="0" applyFont="1" applyFill="1" applyBorder="1" applyAlignment="1">
      <alignment horizontal="center"/>
    </xf>
    <xf numFmtId="0" fontId="11" fillId="0" borderId="64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left" vertical="top" wrapText="1"/>
    </xf>
    <xf numFmtId="0" fontId="11" fillId="0" borderId="74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12" fillId="34" borderId="24" xfId="0" applyFont="1" applyFill="1" applyBorder="1" applyAlignment="1">
      <alignment horizontal="center"/>
    </xf>
    <xf numFmtId="175" fontId="11" fillId="0" borderId="0" xfId="0" applyNumberFormat="1" applyFont="1" applyAlignment="1">
      <alignment/>
    </xf>
    <xf numFmtId="0" fontId="9" fillId="0" borderId="58" xfId="0" applyFont="1" applyFill="1" applyBorder="1" applyAlignment="1">
      <alignment horizontal="left" vertical="top" wrapText="1"/>
    </xf>
    <xf numFmtId="0" fontId="0" fillId="0" borderId="77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9" fillId="34" borderId="26" xfId="0" applyFont="1" applyFill="1" applyBorder="1" applyAlignment="1">
      <alignment horizontal="center" vertical="center" wrapText="1"/>
    </xf>
    <xf numFmtId="0" fontId="0" fillId="34" borderId="76" xfId="0" applyFont="1" applyFill="1" applyBorder="1" applyAlignment="1">
      <alignment horizontal="left" vertical="top" wrapText="1"/>
    </xf>
    <xf numFmtId="0" fontId="0" fillId="0" borderId="68" xfId="0" applyBorder="1" applyAlignment="1">
      <alignment horizontal="center"/>
    </xf>
    <xf numFmtId="0" fontId="9" fillId="34" borderId="76" xfId="0" applyFont="1" applyFill="1" applyBorder="1" applyAlignment="1">
      <alignment horizontal="left" vertical="top" wrapText="1"/>
    </xf>
    <xf numFmtId="0" fontId="19" fillId="0" borderId="26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1" xfId="0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59" xfId="0" applyFont="1" applyFill="1" applyBorder="1" applyAlignment="1">
      <alignment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5" fillId="34" borderId="36" xfId="0" applyFont="1" applyFill="1" applyBorder="1" applyAlignment="1">
      <alignment/>
    </xf>
    <xf numFmtId="0" fontId="5" fillId="34" borderId="47" xfId="0" applyFont="1" applyFill="1" applyBorder="1" applyAlignment="1">
      <alignment/>
    </xf>
    <xf numFmtId="0" fontId="0" fillId="0" borderId="71" xfId="0" applyBorder="1" applyAlignment="1">
      <alignment/>
    </xf>
    <xf numFmtId="0" fontId="24" fillId="0" borderId="0" xfId="0" applyFont="1" applyFill="1" applyBorder="1" applyAlignment="1">
      <alignment/>
    </xf>
    <xf numFmtId="0" fontId="23" fillId="34" borderId="12" xfId="0" applyFont="1" applyFill="1" applyBorder="1" applyAlignment="1">
      <alignment/>
    </xf>
    <xf numFmtId="0" fontId="20" fillId="34" borderId="59" xfId="0" applyFont="1" applyFill="1" applyBorder="1" applyAlignment="1">
      <alignment vertical="center"/>
    </xf>
    <xf numFmtId="0" fontId="5" fillId="34" borderId="48" xfId="0" applyFont="1" applyFill="1" applyBorder="1" applyAlignment="1">
      <alignment horizontal="center"/>
    </xf>
    <xf numFmtId="0" fontId="17" fillId="0" borderId="0" xfId="0" applyFont="1" applyBorder="1" applyAlignment="1">
      <alignment wrapText="1"/>
    </xf>
    <xf numFmtId="0" fontId="25" fillId="34" borderId="50" xfId="0" applyFont="1" applyFill="1" applyBorder="1" applyAlignment="1">
      <alignment wrapText="1"/>
    </xf>
    <xf numFmtId="0" fontId="26" fillId="0" borderId="45" xfId="0" applyFont="1" applyBorder="1" applyAlignment="1">
      <alignment horizontal="center" wrapText="1"/>
    </xf>
    <xf numFmtId="0" fontId="0" fillId="0" borderId="56" xfId="0" applyFont="1" applyBorder="1" applyAlignment="1">
      <alignment horizontal="center"/>
    </xf>
    <xf numFmtId="0" fontId="5" fillId="34" borderId="79" xfId="0" applyFont="1" applyFill="1" applyBorder="1" applyAlignment="1">
      <alignment/>
    </xf>
    <xf numFmtId="0" fontId="11" fillId="34" borderId="21" xfId="0" applyFont="1" applyFill="1" applyBorder="1" applyAlignment="1">
      <alignment horizontal="left" vertical="top" wrapText="1"/>
    </xf>
    <xf numFmtId="0" fontId="0" fillId="34" borderId="75" xfId="0" applyFont="1" applyFill="1" applyBorder="1" applyAlignment="1">
      <alignment horizontal="left" vertical="top" wrapText="1"/>
    </xf>
    <xf numFmtId="0" fontId="0" fillId="34" borderId="40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34" borderId="80" xfId="0" applyFont="1" applyFill="1" applyBorder="1" applyAlignment="1">
      <alignment horizontal="left" vertical="top" wrapText="1"/>
    </xf>
    <xf numFmtId="0" fontId="11" fillId="0" borderId="77" xfId="0" applyFont="1" applyFill="1" applyBorder="1" applyAlignment="1">
      <alignment horizontal="center"/>
    </xf>
    <xf numFmtId="0" fontId="11" fillId="0" borderId="65" xfId="0" applyFont="1" applyFill="1" applyBorder="1" applyAlignment="1">
      <alignment horizontal="center"/>
    </xf>
    <xf numFmtId="0" fontId="11" fillId="0" borderId="81" xfId="0" applyFont="1" applyFill="1" applyBorder="1" applyAlignment="1">
      <alignment horizontal="center"/>
    </xf>
    <xf numFmtId="0" fontId="13" fillId="0" borderId="58" xfId="0" applyFont="1" applyBorder="1" applyAlignment="1">
      <alignment horizontal="center"/>
    </xf>
    <xf numFmtId="0" fontId="15" fillId="0" borderId="78" xfId="0" applyFont="1" applyBorder="1" applyAlignment="1">
      <alignment horizontal="center"/>
    </xf>
    <xf numFmtId="0" fontId="15" fillId="0" borderId="65" xfId="0" applyFont="1" applyBorder="1" applyAlignment="1">
      <alignment/>
    </xf>
    <xf numFmtId="0" fontId="13" fillId="0" borderId="65" xfId="0" applyFont="1" applyBorder="1" applyAlignment="1">
      <alignment horizontal="center"/>
    </xf>
    <xf numFmtId="0" fontId="15" fillId="0" borderId="65" xfId="0" applyFont="1" applyBorder="1" applyAlignment="1">
      <alignment horizontal="center"/>
    </xf>
    <xf numFmtId="0" fontId="15" fillId="0" borderId="81" xfId="0" applyFont="1" applyBorder="1" applyAlignment="1">
      <alignment horizontal="center"/>
    </xf>
    <xf numFmtId="0" fontId="13" fillId="0" borderId="59" xfId="0" applyFont="1" applyFill="1" applyBorder="1" applyAlignment="1">
      <alignment horizontal="center" vertical="center"/>
    </xf>
    <xf numFmtId="0" fontId="0" fillId="0" borderId="3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0" xfId="0" applyAlignment="1">
      <alignment horizontal="left"/>
    </xf>
    <xf numFmtId="0" fontId="5" fillId="0" borderId="74" xfId="0" applyFont="1" applyBorder="1" applyAlignment="1">
      <alignment vertical="top" textRotation="90" wrapText="1"/>
    </xf>
    <xf numFmtId="0" fontId="0" fillId="0" borderId="55" xfId="0" applyFont="1" applyBorder="1" applyAlignment="1">
      <alignment wrapText="1"/>
    </xf>
    <xf numFmtId="0" fontId="0" fillId="0" borderId="55" xfId="0" applyFont="1" applyBorder="1" applyAlignment="1">
      <alignment vertical="top" wrapText="1"/>
    </xf>
    <xf numFmtId="0" fontId="0" fillId="0" borderId="55" xfId="0" applyFont="1" applyBorder="1" applyAlignment="1">
      <alignment/>
    </xf>
    <xf numFmtId="0" fontId="0" fillId="0" borderId="68" xfId="0" applyFont="1" applyBorder="1" applyAlignment="1">
      <alignment vertical="center"/>
    </xf>
    <xf numFmtId="0" fontId="0" fillId="0" borderId="55" xfId="0" applyBorder="1" applyAlignment="1">
      <alignment/>
    </xf>
    <xf numFmtId="0" fontId="0" fillId="0" borderId="68" xfId="0" applyFill="1" applyBorder="1" applyAlignment="1">
      <alignment/>
    </xf>
    <xf numFmtId="0" fontId="0" fillId="0" borderId="24" xfId="0" applyBorder="1" applyAlignment="1">
      <alignment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10" fillId="0" borderId="23" xfId="0" applyFont="1" applyBorder="1" applyAlignment="1">
      <alignment horizontal="left" wrapText="1"/>
    </xf>
    <xf numFmtId="0" fontId="10" fillId="0" borderId="18" xfId="0" applyFont="1" applyBorder="1" applyAlignment="1">
      <alignment horizontal="left" wrapText="1"/>
    </xf>
    <xf numFmtId="0" fontId="10" fillId="0" borderId="18" xfId="0" applyFont="1" applyFill="1" applyBorder="1" applyAlignment="1">
      <alignment horizontal="left" wrapText="1"/>
    </xf>
    <xf numFmtId="0" fontId="10" fillId="0" borderId="18" xfId="0" applyFont="1" applyBorder="1" applyAlignment="1">
      <alignment horizontal="left"/>
    </xf>
    <xf numFmtId="0" fontId="0" fillId="0" borderId="44" xfId="0" applyFont="1" applyFill="1" applyBorder="1" applyAlignment="1">
      <alignment horizontal="center" wrapText="1"/>
    </xf>
    <xf numFmtId="0" fontId="0" fillId="0" borderId="48" xfId="0" applyFont="1" applyFill="1" applyBorder="1" applyAlignment="1">
      <alignment horizontal="center" wrapText="1"/>
    </xf>
    <xf numFmtId="0" fontId="0" fillId="0" borderId="48" xfId="0" applyBorder="1" applyAlignment="1">
      <alignment horizontal="center"/>
    </xf>
    <xf numFmtId="0" fontId="10" fillId="0" borderId="20" xfId="0" applyFont="1" applyFill="1" applyBorder="1" applyAlignment="1">
      <alignment horizontal="left" wrapText="1"/>
    </xf>
    <xf numFmtId="0" fontId="13" fillId="0" borderId="0" xfId="0" applyFont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23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textRotation="90" wrapText="1"/>
    </xf>
    <xf numFmtId="0" fontId="7" fillId="33" borderId="30" xfId="0" applyFont="1" applyFill="1" applyBorder="1" applyAlignment="1">
      <alignment vertical="center"/>
    </xf>
    <xf numFmtId="0" fontId="7" fillId="33" borderId="31" xfId="0" applyFont="1" applyFill="1" applyBorder="1" applyAlignment="1">
      <alignment horizontal="right"/>
    </xf>
    <xf numFmtId="0" fontId="7" fillId="33" borderId="38" xfId="0" applyFont="1" applyFill="1" applyBorder="1" applyAlignment="1">
      <alignment horizontal="right"/>
    </xf>
    <xf numFmtId="0" fontId="7" fillId="0" borderId="60" xfId="0" applyFont="1" applyBorder="1" applyAlignment="1">
      <alignment/>
    </xf>
    <xf numFmtId="0" fontId="8" fillId="33" borderId="82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33" borderId="11" xfId="0" applyFont="1" applyFill="1" applyBorder="1" applyAlignment="1">
      <alignment horizontal="right"/>
    </xf>
    <xf numFmtId="0" fontId="7" fillId="0" borderId="61" xfId="0" applyFont="1" applyBorder="1" applyAlignment="1">
      <alignment/>
    </xf>
    <xf numFmtId="0" fontId="7" fillId="0" borderId="30" xfId="0" applyFont="1" applyBorder="1" applyAlignment="1">
      <alignment horizontal="left" vertical="top" wrapText="1"/>
    </xf>
    <xf numFmtId="0" fontId="7" fillId="0" borderId="31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72" xfId="0" applyFont="1" applyBorder="1" applyAlignment="1">
      <alignment horizontal="left" vertical="top" wrapText="1"/>
    </xf>
    <xf numFmtId="0" fontId="7" fillId="0" borderId="55" xfId="0" applyFont="1" applyBorder="1" applyAlignment="1">
      <alignment/>
    </xf>
    <xf numFmtId="0" fontId="7" fillId="0" borderId="77" xfId="0" applyFont="1" applyFill="1" applyBorder="1" applyAlignment="1">
      <alignment/>
    </xf>
    <xf numFmtId="0" fontId="7" fillId="0" borderId="65" xfId="0" applyFont="1" applyFill="1" applyBorder="1" applyAlignment="1">
      <alignment/>
    </xf>
    <xf numFmtId="0" fontId="32" fillId="33" borderId="72" xfId="0" applyFont="1" applyFill="1" applyBorder="1" applyAlignment="1">
      <alignment horizontal="left" vertical="top" wrapText="1"/>
    </xf>
    <xf numFmtId="0" fontId="7" fillId="0" borderId="72" xfId="0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left" vertical="top" wrapText="1"/>
    </xf>
    <xf numFmtId="0" fontId="7" fillId="0" borderId="42" xfId="0" applyFont="1" applyBorder="1" applyAlignment="1">
      <alignment/>
    </xf>
    <xf numFmtId="0" fontId="7" fillId="0" borderId="30" xfId="0" applyFont="1" applyFill="1" applyBorder="1" applyAlignment="1">
      <alignment horizontal="left" vertical="top" wrapText="1"/>
    </xf>
    <xf numFmtId="0" fontId="7" fillId="33" borderId="72" xfId="0" applyFont="1" applyFill="1" applyBorder="1" applyAlignment="1">
      <alignment horizontal="left" vertical="top" wrapText="1"/>
    </xf>
    <xf numFmtId="0" fontId="32" fillId="0" borderId="72" xfId="0" applyFont="1" applyFill="1" applyBorder="1" applyAlignment="1">
      <alignment horizontal="left" vertical="top" wrapText="1"/>
    </xf>
    <xf numFmtId="0" fontId="32" fillId="0" borderId="76" xfId="0" applyFont="1" applyFill="1" applyBorder="1" applyAlignment="1">
      <alignment horizontal="left" vertical="top" wrapText="1"/>
    </xf>
    <xf numFmtId="0" fontId="7" fillId="0" borderId="29" xfId="0" applyFont="1" applyFill="1" applyBorder="1" applyAlignment="1">
      <alignment horizontal="left" vertical="top" wrapText="1"/>
    </xf>
    <xf numFmtId="0" fontId="7" fillId="0" borderId="56" xfId="0" applyFont="1" applyBorder="1" applyAlignment="1">
      <alignment/>
    </xf>
    <xf numFmtId="0" fontId="7" fillId="0" borderId="51" xfId="0" applyFont="1" applyBorder="1" applyAlignment="1">
      <alignment/>
    </xf>
    <xf numFmtId="0" fontId="7" fillId="0" borderId="71" xfId="0" applyFont="1" applyBorder="1" applyAlignment="1">
      <alignment/>
    </xf>
    <xf numFmtId="0" fontId="20" fillId="0" borderId="47" xfId="0" applyFont="1" applyFill="1" applyBorder="1" applyAlignment="1">
      <alignment horizontal="left" vertical="top" textRotation="90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3" fillId="0" borderId="45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Kandavas TIC apkalpoto klientu grafiks 2015.gadā pa mēnešiem</a:t>
            </a:r>
          </a:p>
        </c:rich>
      </c:tx>
      <c:layout>
        <c:manualLayout>
          <c:xMode val="factor"/>
          <c:yMode val="factor"/>
          <c:x val="0.0322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2345"/>
          <c:w val="0.8685"/>
          <c:h val="0.6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'Apmeklejums, grafiks'!$A$2</c:f>
              <c:strCache>
                <c:ptCount val="1"/>
                <c:pt idx="0">
                  <c:v>Apmeklētāji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'Apmeklejums, grafiks'!$B$1:$M$1</c:f>
              <c:strCache/>
            </c:strRef>
          </c:cat>
          <c:val>
            <c:numRef>
              <c:f>'Apmeklejums, grafiks'!$B$2:$M$2</c:f>
              <c:numCache/>
            </c:numRef>
          </c:val>
        </c:ser>
        <c:axId val="7851575"/>
        <c:axId val="3555312"/>
      </c:barChart>
      <c:catAx>
        <c:axId val="7851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5312"/>
        <c:crosses val="autoZero"/>
        <c:auto val="1"/>
        <c:lblOffset val="100"/>
        <c:tickLblSkip val="1"/>
        <c:noMultiLvlLbl val="0"/>
      </c:catAx>
      <c:valAx>
        <c:axId val="3555312"/>
        <c:scaling>
          <c:orientation val="minMax"/>
        </c:scaling>
        <c:axPos val="l"/>
        <c:delete val="1"/>
        <c:majorTickMark val="out"/>
        <c:minorTickMark val="none"/>
        <c:tickLblPos val="none"/>
        <c:crossAx val="78515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Latvijas (t.sk.Kandavas) tūristi Kandavas TIC 
2015.gadā mēnešu skatījumā</a:t>
            </a:r>
          </a:p>
        </c:rich>
      </c:tx>
      <c:layout>
        <c:manualLayout>
          <c:xMode val="factor"/>
          <c:yMode val="factor"/>
          <c:x val="0.02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21"/>
          <c:w val="0.96"/>
          <c:h val="0.6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'Latvijas tūr. garfiks'!$A$2</c:f>
              <c:strCache>
                <c:ptCount val="1"/>
                <c:pt idx="0">
                  <c:v>Latvijas tūristi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'Latvijas tūr. garfiks'!$B$1:$M$1</c:f>
              <c:strCache/>
            </c:strRef>
          </c:cat>
          <c:val>
            <c:numRef>
              <c:f>'Latvijas tūr. garfiks'!$B$2:$M$2</c:f>
              <c:numCache/>
            </c:numRef>
          </c:val>
        </c:ser>
        <c:axId val="31997809"/>
        <c:axId val="19544826"/>
      </c:barChart>
      <c:catAx>
        <c:axId val="31997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44826"/>
        <c:crosses val="autoZero"/>
        <c:auto val="1"/>
        <c:lblOffset val="100"/>
        <c:tickLblSkip val="1"/>
        <c:noMultiLvlLbl val="0"/>
      </c:catAx>
      <c:valAx>
        <c:axId val="195448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978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39"/>
          <c:y val="0.9"/>
          <c:w val="0.1707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Ārzemnieki Kandavas TIC 
2015.gadā mēnešu skatījumā</a:t>
            </a:r>
          </a:p>
        </c:rich>
      </c:tx>
      <c:layout>
        <c:manualLayout>
          <c:xMode val="factor"/>
          <c:yMode val="factor"/>
          <c:x val="-0.009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5125"/>
          <c:w val="0.81775"/>
          <c:h val="0.76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'Ārzemju tūrist, grafiksi'!$A$2</c:f>
              <c:strCache>
                <c:ptCount val="1"/>
                <c:pt idx="0">
                  <c:v>Ārzemnieki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'Ārzemju tūrist, grafiksi'!$B$1:$M$1</c:f>
              <c:strCache/>
            </c:strRef>
          </c:cat>
          <c:val>
            <c:numRef>
              <c:f>'Ārzemju tūrist, grafiksi'!$B$2:$M$2</c:f>
              <c:numCache/>
            </c:numRef>
          </c:val>
        </c:ser>
        <c:axId val="41685707"/>
        <c:axId val="39627044"/>
      </c:barChart>
      <c:catAx>
        <c:axId val="41685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27044"/>
        <c:crosses val="autoZero"/>
        <c:auto val="1"/>
        <c:lblOffset val="100"/>
        <c:tickLblSkip val="1"/>
        <c:noMultiLvlLbl val="0"/>
      </c:catAx>
      <c:valAx>
        <c:axId val="39627044"/>
        <c:scaling>
          <c:orientation val="minMax"/>
        </c:scaling>
        <c:axPos val="l"/>
        <c:delete val="1"/>
        <c:majorTickMark val="out"/>
        <c:minorTickMark val="none"/>
        <c:tickLblPos val="none"/>
        <c:crossAx val="416857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Ārzemnieki Kandavas TIC no 2002.gada maija līdz 2015.gadam</a:t>
            </a:r>
          </a:p>
        </c:rich>
      </c:tx>
      <c:layout>
        <c:manualLayout>
          <c:xMode val="factor"/>
          <c:yMode val="factor"/>
          <c:x val="0.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28575"/>
          <c:w val="0.91225"/>
          <c:h val="0.5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'Ārzemn.2002-15'!$A$1:$N$1</c:f>
              <c:strCache>
                <c:ptCount val="1"/>
                <c:pt idx="0">
                  <c:v>Ārzemju tūristi Kandavas TIC (2002.g.maijs - 2015.)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'Ārzemn.2002-15'!$A$19:$N$19</c:f>
              <c:strCache/>
            </c:strRef>
          </c:cat>
          <c:val>
            <c:numRef>
              <c:f>'Ārzemn.2002-15'!$A$20:$N$20</c:f>
              <c:numCache/>
            </c:numRef>
          </c:val>
        </c:ser>
        <c:axId val="21099077"/>
        <c:axId val="55673966"/>
      </c:barChart>
      <c:catAx>
        <c:axId val="21099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Gads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73966"/>
        <c:crosses val="autoZero"/>
        <c:auto val="1"/>
        <c:lblOffset val="100"/>
        <c:tickLblSkip val="1"/>
        <c:noMultiLvlLbl val="0"/>
      </c:catAx>
      <c:valAx>
        <c:axId val="55673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Skaits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2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21099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Kandavas TIC apkalpotie klienti 
2002. V - 2015.</a:t>
            </a:r>
          </a:p>
        </c:rich>
      </c:tx>
      <c:layout>
        <c:manualLayout>
          <c:xMode val="factor"/>
          <c:yMode val="factor"/>
          <c:x val="0.014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274"/>
          <c:w val="0.82725"/>
          <c:h val="0.6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'Apkalp.graf.2002-15'!$D$4</c:f>
              <c:strCache>
                <c:ptCount val="1"/>
                <c:pt idx="0">
                  <c:v>2002.V-XII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'Apkalp.graf.2002-15'!$E$3</c:f>
              <c:strCache/>
            </c:strRef>
          </c:cat>
          <c:val>
            <c:numRef>
              <c:f>'Apkalp.graf.2002-15'!$E$4</c:f>
              <c:numCache/>
            </c:numRef>
          </c:val>
        </c:ser>
        <c:ser>
          <c:idx val="1"/>
          <c:order val="1"/>
          <c:tx>
            <c:strRef>
              <c:f>'Apkalp.graf.2002-15'!$D$5</c:f>
              <c:strCache>
                <c:ptCount val="1"/>
                <c:pt idx="0">
                  <c:v>2003.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'Apkalp.graf.2002-15'!$E$3</c:f>
              <c:strCache/>
            </c:strRef>
          </c:cat>
          <c:val>
            <c:numRef>
              <c:f>'Apkalp.graf.2002-15'!$E$5</c:f>
              <c:numCache/>
            </c:numRef>
          </c:val>
        </c:ser>
        <c:ser>
          <c:idx val="2"/>
          <c:order val="2"/>
          <c:tx>
            <c:strRef>
              <c:f>'Apkalp.graf.2002-15'!$D$6</c:f>
              <c:strCache>
                <c:ptCount val="1"/>
                <c:pt idx="0">
                  <c:v>2004.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'Apkalp.graf.2002-15'!$E$3</c:f>
              <c:strCache/>
            </c:strRef>
          </c:cat>
          <c:val>
            <c:numRef>
              <c:f>'Apkalp.graf.2002-15'!$E$6</c:f>
              <c:numCache/>
            </c:numRef>
          </c:val>
        </c:ser>
        <c:ser>
          <c:idx val="3"/>
          <c:order val="3"/>
          <c:tx>
            <c:strRef>
              <c:f>'Apkalp.graf.2002-15'!$D$7</c:f>
              <c:strCache>
                <c:ptCount val="1"/>
                <c:pt idx="0">
                  <c:v>2005.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'Apkalp.graf.2002-15'!$E$3</c:f>
              <c:strCache/>
            </c:strRef>
          </c:cat>
          <c:val>
            <c:numRef>
              <c:f>'Apkalp.graf.2002-15'!$E$7</c:f>
              <c:numCache/>
            </c:numRef>
          </c:val>
        </c:ser>
        <c:ser>
          <c:idx val="4"/>
          <c:order val="4"/>
          <c:tx>
            <c:strRef>
              <c:f>'Apkalp.graf.2002-15'!$D$8</c:f>
              <c:strCache>
                <c:ptCount val="1"/>
                <c:pt idx="0">
                  <c:v>2006.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'Apkalp.graf.2002-15'!$E$3</c:f>
              <c:strCache/>
            </c:strRef>
          </c:cat>
          <c:val>
            <c:numRef>
              <c:f>'Apkalp.graf.2002-15'!$E$8</c:f>
              <c:numCache/>
            </c:numRef>
          </c:val>
        </c:ser>
        <c:ser>
          <c:idx val="5"/>
          <c:order val="5"/>
          <c:tx>
            <c:strRef>
              <c:f>'Apkalp.graf.2002-15'!$D$9</c:f>
              <c:strCache>
                <c:ptCount val="1"/>
                <c:pt idx="0">
                  <c:v>2007.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'Apkalp.graf.2002-15'!$E$3</c:f>
              <c:strCache/>
            </c:strRef>
          </c:cat>
          <c:val>
            <c:numRef>
              <c:f>'Apkalp.graf.2002-15'!$E$9</c:f>
              <c:numCache/>
            </c:numRef>
          </c:val>
        </c:ser>
        <c:ser>
          <c:idx val="6"/>
          <c:order val="6"/>
          <c:tx>
            <c:strRef>
              <c:f>'Apkalp.graf.2002-15'!$D$10</c:f>
              <c:strCache>
                <c:ptCount val="1"/>
                <c:pt idx="0">
                  <c:v>2008.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'Apkalp.graf.2002-15'!$E$3</c:f>
              <c:strCache/>
            </c:strRef>
          </c:cat>
          <c:val>
            <c:numRef>
              <c:f>'Apkalp.graf.2002-15'!$E$10</c:f>
              <c:numCache/>
            </c:numRef>
          </c:val>
        </c:ser>
        <c:ser>
          <c:idx val="7"/>
          <c:order val="7"/>
          <c:tx>
            <c:strRef>
              <c:f>'Apkalp.graf.2002-15'!$D$11</c:f>
              <c:strCache>
                <c:ptCount val="1"/>
                <c:pt idx="0">
                  <c:v>2009.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'Apkalp.graf.2002-15'!$E$3</c:f>
              <c:strCache/>
            </c:strRef>
          </c:cat>
          <c:val>
            <c:numRef>
              <c:f>'Apkalp.graf.2002-15'!$E$11</c:f>
              <c:numCache/>
            </c:numRef>
          </c:val>
        </c:ser>
        <c:ser>
          <c:idx val="8"/>
          <c:order val="8"/>
          <c:tx>
            <c:strRef>
              <c:f>'Apkalp.graf.2002-15'!$D$12</c:f>
              <c:strCache>
                <c:ptCount val="1"/>
                <c:pt idx="0">
                  <c:v>2010.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'Apkalp.graf.2002-15'!$E$3</c:f>
              <c:strCache/>
            </c:strRef>
          </c:cat>
          <c:val>
            <c:numRef>
              <c:f>'Apkalp.graf.2002-15'!$E$12</c:f>
              <c:numCache/>
            </c:numRef>
          </c:val>
        </c:ser>
        <c:ser>
          <c:idx val="9"/>
          <c:order val="9"/>
          <c:tx>
            <c:strRef>
              <c:f>'Apkalp.graf.2002-15'!$D$13</c:f>
              <c:strCache>
                <c:ptCount val="1"/>
                <c:pt idx="0">
                  <c:v>2011.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'Apkalp.graf.2002-15'!$E$3</c:f>
              <c:strCache/>
            </c:strRef>
          </c:cat>
          <c:val>
            <c:numRef>
              <c:f>'Apkalp.graf.2002-15'!$E$13</c:f>
              <c:numCache/>
            </c:numRef>
          </c:val>
        </c:ser>
        <c:ser>
          <c:idx val="10"/>
          <c:order val="10"/>
          <c:tx>
            <c:strRef>
              <c:f>'Apkalp.graf.2002-15'!$D$14</c:f>
              <c:strCache>
                <c:ptCount val="1"/>
                <c:pt idx="0">
                  <c:v>2012.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'Apkalp.graf.2002-15'!$E$3</c:f>
              <c:strCache/>
            </c:strRef>
          </c:cat>
          <c:val>
            <c:numRef>
              <c:f>'Apkalp.graf.2002-15'!$E$14</c:f>
              <c:numCache/>
            </c:numRef>
          </c:val>
        </c:ser>
        <c:ser>
          <c:idx val="11"/>
          <c:order val="11"/>
          <c:tx>
            <c:strRef>
              <c:f>'Apkalp.graf.2002-15'!$D$15</c:f>
              <c:strCache>
                <c:ptCount val="1"/>
                <c:pt idx="0">
                  <c:v>2013.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'Apkalp.graf.2002-15'!$E$3</c:f>
              <c:strCache/>
            </c:strRef>
          </c:cat>
          <c:val>
            <c:numRef>
              <c:f>'Apkalp.graf.2002-15'!$E$15</c:f>
              <c:numCache/>
            </c:numRef>
          </c:val>
        </c:ser>
        <c:ser>
          <c:idx val="12"/>
          <c:order val="12"/>
          <c:tx>
            <c:strRef>
              <c:f>'Apkalp.graf.2002-15'!$D$16</c:f>
              <c:strCache>
                <c:ptCount val="1"/>
                <c:pt idx="0">
                  <c:v>2014.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'Apkalp.graf.2002-15'!$E$3</c:f>
              <c:strCache/>
            </c:strRef>
          </c:cat>
          <c:val>
            <c:numRef>
              <c:f>'Apkalp.graf.2002-15'!$E$16</c:f>
              <c:numCache/>
            </c:numRef>
          </c:val>
        </c:ser>
        <c:ser>
          <c:idx val="13"/>
          <c:order val="13"/>
          <c:tx>
            <c:strRef>
              <c:f>'Apkalp.graf.2002-15'!$D$17</c:f>
              <c:strCache>
                <c:ptCount val="1"/>
                <c:pt idx="0">
                  <c:v>2015. 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'Apkalp.graf.2002-15'!$E$3</c:f>
              <c:strCache/>
            </c:strRef>
          </c:cat>
          <c:val>
            <c:numRef>
              <c:f>'Apkalp.graf.2002-15'!$E$17</c:f>
              <c:numCache/>
            </c:numRef>
          </c:val>
        </c:ser>
        <c:axId val="31303647"/>
        <c:axId val="13297368"/>
      </c:barChart>
      <c:catAx>
        <c:axId val="31303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97368"/>
        <c:crosses val="autoZero"/>
        <c:auto val="1"/>
        <c:lblOffset val="100"/>
        <c:tickLblSkip val="1"/>
        <c:noMultiLvlLbl val="0"/>
      </c:catAx>
      <c:valAx>
        <c:axId val="132973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036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645"/>
          <c:y val="0"/>
          <c:w val="0.13025"/>
          <c:h val="0.9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Kandavas TIC apkalpotie klienti 
2002. V - 2015</a:t>
            </a:r>
          </a:p>
        </c:rich>
      </c:tx>
      <c:layout>
        <c:manualLayout>
          <c:xMode val="factor"/>
          <c:yMode val="factor"/>
          <c:x val="-0.088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275"/>
          <c:y val="0.3685"/>
          <c:w val="0.354"/>
          <c:h val="0.59525"/>
        </c:manualLayout>
      </c:layout>
      <c:pieChart>
        <c:varyColors val="1"/>
        <c:ser>
          <c:idx val="0"/>
          <c:order val="0"/>
          <c:tx>
            <c:strRef>
              <c:f>'Apkalp.graf.2002-15'!$E$3</c:f>
              <c:strCache>
                <c:ptCount val="1"/>
                <c:pt idx="0">
                  <c:v>Skaits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cat>
            <c:strRef>
              <c:f>'Apkalp.graf.2002-15'!$D$4:$D$17</c:f>
              <c:strCache/>
            </c:strRef>
          </c:cat>
          <c:val>
            <c:numRef>
              <c:f>'Apkalp.graf.2002-15'!$E$4:$E$17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"/>
          <c:y val="0.02025"/>
          <c:w val="0.167"/>
          <c:h val="0.946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Apmeklētāju skaita dinamika Kandavas TIC 
no 2002.gada maija - 2015.gadam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97"/>
          <c:w val="0.80575"/>
          <c:h val="0.664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'Apmeklētāji 2002-15'!$A$28:$A$41</c:f>
              <c:strCache/>
            </c:strRef>
          </c:cat>
          <c:val>
            <c:numRef>
              <c:f>'Apmeklētāji 2002-15'!$B$28:$B$41</c:f>
              <c:numCache/>
            </c:numRef>
          </c:val>
        </c:ser>
        <c:overlap val="100"/>
        <c:axId val="52567449"/>
        <c:axId val="3344994"/>
      </c:barChart>
      <c:catAx>
        <c:axId val="52567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Gads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4994"/>
        <c:crosses val="autoZero"/>
        <c:auto val="1"/>
        <c:lblOffset val="100"/>
        <c:tickLblSkip val="1"/>
        <c:noMultiLvlLbl val="0"/>
      </c:catAx>
      <c:valAx>
        <c:axId val="33449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Apmeklētāji</a:t>
                </a:r>
              </a:p>
            </c:rich>
          </c:tx>
          <c:layout>
            <c:manualLayout>
              <c:xMode val="factor"/>
              <c:yMode val="factor"/>
              <c:x val="-0.004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52567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14</xdr:col>
      <xdr:colOff>200025</xdr:colOff>
      <xdr:row>14</xdr:row>
      <xdr:rowOff>95250</xdr:rowOff>
    </xdr:to>
    <xdr:graphicFrame>
      <xdr:nvGraphicFramePr>
        <xdr:cNvPr id="1" name="Chart 1"/>
        <xdr:cNvGraphicFramePr/>
      </xdr:nvGraphicFramePr>
      <xdr:xfrm>
        <a:off x="19050" y="0"/>
        <a:ext cx="39147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14</xdr:col>
      <xdr:colOff>19050</xdr:colOff>
      <xdr:row>11</xdr:row>
      <xdr:rowOff>66675</xdr:rowOff>
    </xdr:to>
    <xdr:graphicFrame>
      <xdr:nvGraphicFramePr>
        <xdr:cNvPr id="1" name="Chart 2"/>
        <xdr:cNvGraphicFramePr/>
      </xdr:nvGraphicFramePr>
      <xdr:xfrm>
        <a:off x="19050" y="0"/>
        <a:ext cx="43815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180975</xdr:colOff>
      <xdr:row>15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54387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22</xdr:row>
      <xdr:rowOff>0</xdr:rowOff>
    </xdr:from>
    <xdr:to>
      <xdr:col>14</xdr:col>
      <xdr:colOff>133350</xdr:colOff>
      <xdr:row>38</xdr:row>
      <xdr:rowOff>47625</xdr:rowOff>
    </xdr:to>
    <xdr:graphicFrame>
      <xdr:nvGraphicFramePr>
        <xdr:cNvPr id="1" name="Chart 2"/>
        <xdr:cNvGraphicFramePr/>
      </xdr:nvGraphicFramePr>
      <xdr:xfrm>
        <a:off x="19050" y="4695825"/>
        <a:ext cx="479107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18</xdr:row>
      <xdr:rowOff>47625</xdr:rowOff>
    </xdr:from>
    <xdr:to>
      <xdr:col>8</xdr:col>
      <xdr:colOff>419100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352425" y="3533775"/>
        <a:ext cx="532447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781050</xdr:colOff>
      <xdr:row>34</xdr:row>
      <xdr:rowOff>76200</xdr:rowOff>
    </xdr:from>
    <xdr:to>
      <xdr:col>8</xdr:col>
      <xdr:colOff>95250</xdr:colOff>
      <xdr:row>52</xdr:row>
      <xdr:rowOff>76200</xdr:rowOff>
    </xdr:to>
    <xdr:graphicFrame>
      <xdr:nvGraphicFramePr>
        <xdr:cNvPr id="2" name="Chart 4"/>
        <xdr:cNvGraphicFramePr/>
      </xdr:nvGraphicFramePr>
      <xdr:xfrm>
        <a:off x="781050" y="6153150"/>
        <a:ext cx="457200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18</xdr:row>
      <xdr:rowOff>238125</xdr:rowOff>
    </xdr:from>
    <xdr:to>
      <xdr:col>11</xdr:col>
      <xdr:colOff>447675</xdr:colOff>
      <xdr:row>29</xdr:row>
      <xdr:rowOff>95250</xdr:rowOff>
    </xdr:to>
    <xdr:graphicFrame>
      <xdr:nvGraphicFramePr>
        <xdr:cNvPr id="1" name="Chart 2"/>
        <xdr:cNvGraphicFramePr/>
      </xdr:nvGraphicFramePr>
      <xdr:xfrm>
        <a:off x="1562100" y="6172200"/>
        <a:ext cx="42005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2"/>
  <sheetViews>
    <sheetView zoomScalePageLayoutView="0" workbookViewId="0" topLeftCell="A1">
      <selection activeCell="Q22" sqref="Q22"/>
    </sheetView>
  </sheetViews>
  <sheetFormatPr defaultColWidth="9.140625" defaultRowHeight="12.75"/>
  <cols>
    <col min="1" max="1" width="4.00390625" style="0" customWidth="1"/>
    <col min="2" max="7" width="3.8515625" style="0" customWidth="1"/>
    <col min="8" max="8" width="4.7109375" style="0" customWidth="1"/>
    <col min="9" max="13" width="3.8515625" style="0" customWidth="1"/>
    <col min="14" max="14" width="4.8515625" style="0" customWidth="1"/>
    <col min="15" max="15" width="6.8515625" style="0" customWidth="1"/>
    <col min="16" max="16" width="6.421875" style="0" customWidth="1"/>
  </cols>
  <sheetData>
    <row r="1" spans="1:14" ht="60" customHeight="1" thickBot="1">
      <c r="A1" s="33"/>
      <c r="B1" s="23" t="s">
        <v>14</v>
      </c>
      <c r="C1" s="24" t="s">
        <v>15</v>
      </c>
      <c r="D1" s="24" t="s">
        <v>16</v>
      </c>
      <c r="E1" s="24" t="s">
        <v>17</v>
      </c>
      <c r="F1" s="24" t="s">
        <v>18</v>
      </c>
      <c r="G1" s="24" t="s">
        <v>19</v>
      </c>
      <c r="H1" s="25" t="s">
        <v>20</v>
      </c>
      <c r="I1" s="24" t="s">
        <v>21</v>
      </c>
      <c r="J1" s="26" t="s">
        <v>22</v>
      </c>
      <c r="K1" s="27" t="s">
        <v>23</v>
      </c>
      <c r="L1" s="27" t="s">
        <v>24</v>
      </c>
      <c r="M1" s="27" t="s">
        <v>25</v>
      </c>
      <c r="N1" s="34" t="s">
        <v>26</v>
      </c>
    </row>
    <row r="2" spans="1:17" ht="13.5" thickBot="1">
      <c r="A2" s="19" t="s">
        <v>34</v>
      </c>
      <c r="B2" s="35">
        <v>291</v>
      </c>
      <c r="C2" s="36">
        <v>275</v>
      </c>
      <c r="D2" s="36">
        <v>297</v>
      </c>
      <c r="E2" s="36">
        <v>376</v>
      </c>
      <c r="F2" s="36">
        <v>540</v>
      </c>
      <c r="G2" s="28">
        <v>491</v>
      </c>
      <c r="H2" s="28">
        <v>604</v>
      </c>
      <c r="I2" s="28">
        <v>531</v>
      </c>
      <c r="J2" s="28">
        <v>348</v>
      </c>
      <c r="K2" s="29">
        <v>399</v>
      </c>
      <c r="L2" s="30">
        <v>242</v>
      </c>
      <c r="M2" s="30">
        <v>265</v>
      </c>
      <c r="N2" s="31">
        <f>SUM(B2:M2)</f>
        <v>4659</v>
      </c>
      <c r="O2" s="1"/>
      <c r="P2" s="1"/>
      <c r="Q2" s="1"/>
    </row>
    <row r="3" spans="1:17" ht="12.75">
      <c r="A3" s="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8"/>
      <c r="Q3" s="1"/>
    </row>
    <row r="4" spans="1:17" ht="15.75">
      <c r="A4" s="1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75">
      <c r="A5" s="1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.75">
      <c r="A6" s="1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.75">
      <c r="A7" s="1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.75">
      <c r="A8" s="1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.75">
      <c r="A9" s="1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.75">
      <c r="A10" s="1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.75">
      <c r="A11" s="1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5.75">
      <c r="A12" s="1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.75">
      <c r="A13" s="1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.75">
      <c r="A14" s="13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.75">
      <c r="A15" s="1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.75">
      <c r="A16" s="1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.75">
      <c r="A17" s="1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.75">
      <c r="A18" s="1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5.75">
      <c r="A19" s="1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.75">
      <c r="A20" s="1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.75">
      <c r="A21" s="1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.75">
      <c r="A22" s="1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.75">
      <c r="A23" s="1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.75">
      <c r="A24" s="1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.75">
      <c r="A25" s="1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.75">
      <c r="A26" s="1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.75">
      <c r="A27" s="1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.75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.75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.75">
      <c r="A30" s="1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.75">
      <c r="A31" s="1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.75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.75">
      <c r="A33" s="1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.75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.75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.75">
      <c r="A36" s="1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.75">
      <c r="A37" s="1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.75">
      <c r="A38" s="1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.75">
      <c r="A39" s="1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30"/>
  <sheetViews>
    <sheetView workbookViewId="0" topLeftCell="A13">
      <selection activeCell="Q32" sqref="Q32"/>
    </sheetView>
  </sheetViews>
  <sheetFormatPr defaultColWidth="9.140625" defaultRowHeight="12.75"/>
  <cols>
    <col min="1" max="1" width="15.421875" style="0" customWidth="1"/>
    <col min="2" max="2" width="5.00390625" style="67" customWidth="1"/>
    <col min="3" max="3" width="5.140625" style="67" customWidth="1"/>
    <col min="4" max="4" width="5.421875" style="67" customWidth="1"/>
    <col min="5" max="5" width="5.57421875" style="67" customWidth="1"/>
    <col min="6" max="6" width="4.8515625" style="67" customWidth="1"/>
    <col min="7" max="7" width="5.00390625" style="116" customWidth="1"/>
    <col min="8" max="8" width="5.140625" style="116" customWidth="1"/>
    <col min="9" max="9" width="4.8515625" style="67" customWidth="1"/>
    <col min="10" max="10" width="5.140625" style="67" customWidth="1"/>
    <col min="11" max="11" width="5.421875" style="67" customWidth="1"/>
    <col min="12" max="12" width="4.8515625" style="67" customWidth="1"/>
    <col min="13" max="13" width="6.421875" style="67" customWidth="1"/>
    <col min="14" max="14" width="8.7109375" style="67" customWidth="1"/>
    <col min="15" max="15" width="7.8515625" style="0" customWidth="1"/>
  </cols>
  <sheetData>
    <row r="2" spans="1:15" ht="18" customHeight="1">
      <c r="A2" s="526" t="s">
        <v>120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</row>
    <row r="3" ht="13.5" thickBot="1"/>
    <row r="4" spans="1:16" s="232" customFormat="1" ht="70.5" customHeight="1" thickBot="1">
      <c r="A4" s="230" t="s">
        <v>53</v>
      </c>
      <c r="B4" s="270" t="s">
        <v>14</v>
      </c>
      <c r="C4" s="270" t="s">
        <v>15</v>
      </c>
      <c r="D4" s="270" t="s">
        <v>16</v>
      </c>
      <c r="E4" s="270" t="s">
        <v>17</v>
      </c>
      <c r="F4" s="270" t="s">
        <v>18</v>
      </c>
      <c r="G4" s="271" t="s">
        <v>19</v>
      </c>
      <c r="H4" s="271" t="s">
        <v>20</v>
      </c>
      <c r="I4" s="270" t="s">
        <v>21</v>
      </c>
      <c r="J4" s="270" t="s">
        <v>22</v>
      </c>
      <c r="K4" s="270" t="s">
        <v>23</v>
      </c>
      <c r="L4" s="270" t="s">
        <v>24</v>
      </c>
      <c r="M4" s="270" t="s">
        <v>25</v>
      </c>
      <c r="N4" s="231" t="s">
        <v>31</v>
      </c>
      <c r="P4" s="294"/>
    </row>
    <row r="5" spans="1:16" s="232" customFormat="1" ht="7.5" customHeight="1" thickBot="1">
      <c r="A5" s="388"/>
      <c r="B5" s="311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3"/>
      <c r="N5" s="314"/>
      <c r="O5" s="293"/>
      <c r="P5" s="295"/>
    </row>
    <row r="6" spans="1:16" s="232" customFormat="1" ht="30.75" customHeight="1" thickBot="1">
      <c r="A6" s="389" t="s">
        <v>54</v>
      </c>
      <c r="B6" s="290">
        <v>114</v>
      </c>
      <c r="C6" s="291">
        <v>147</v>
      </c>
      <c r="D6" s="291">
        <v>122</v>
      </c>
      <c r="E6" s="291">
        <v>149</v>
      </c>
      <c r="F6" s="291">
        <v>371</v>
      </c>
      <c r="G6" s="291">
        <v>219</v>
      </c>
      <c r="H6" s="291">
        <v>354</v>
      </c>
      <c r="I6" s="291">
        <v>323</v>
      </c>
      <c r="J6" s="291">
        <v>190</v>
      </c>
      <c r="K6" s="291">
        <v>219</v>
      </c>
      <c r="L6" s="291">
        <v>117</v>
      </c>
      <c r="M6" s="292">
        <v>105</v>
      </c>
      <c r="N6" s="296">
        <f>SUM(B6:M6)</f>
        <v>2430</v>
      </c>
      <c r="O6" s="293"/>
      <c r="P6" s="295"/>
    </row>
    <row r="7" spans="1:14" s="232" customFormat="1" ht="15">
      <c r="A7" s="394" t="s">
        <v>56</v>
      </c>
      <c r="B7" s="395"/>
      <c r="C7" s="396"/>
      <c r="D7" s="396"/>
      <c r="E7" s="396"/>
      <c r="F7" s="396"/>
      <c r="G7" s="390">
        <v>14</v>
      </c>
      <c r="H7" s="390">
        <v>8</v>
      </c>
      <c r="I7" s="396">
        <v>4</v>
      </c>
      <c r="J7" s="396">
        <v>1</v>
      </c>
      <c r="K7" s="396"/>
      <c r="L7" s="396"/>
      <c r="M7" s="397"/>
      <c r="N7" s="398">
        <f>SUM(B7:M7)</f>
        <v>27</v>
      </c>
    </row>
    <row r="8" spans="1:14" s="232" customFormat="1" ht="15">
      <c r="A8" s="391" t="s">
        <v>73</v>
      </c>
      <c r="B8" s="392"/>
      <c r="C8" s="297"/>
      <c r="D8" s="297"/>
      <c r="E8" s="297"/>
      <c r="F8" s="297"/>
      <c r="G8" s="297">
        <v>2</v>
      </c>
      <c r="H8" s="297">
        <v>2</v>
      </c>
      <c r="I8" s="297"/>
      <c r="J8" s="297"/>
      <c r="K8" s="297"/>
      <c r="L8" s="297"/>
      <c r="M8" s="393"/>
      <c r="N8" s="387">
        <f>SUM(B8:M8)</f>
        <v>4</v>
      </c>
    </row>
    <row r="9" spans="1:14" s="232" customFormat="1" ht="15">
      <c r="A9" s="277" t="s">
        <v>5</v>
      </c>
      <c r="B9" s="236"/>
      <c r="C9" s="233"/>
      <c r="D9" s="233"/>
      <c r="E9" s="233"/>
      <c r="F9" s="233"/>
      <c r="G9" s="234"/>
      <c r="H9" s="234">
        <v>5</v>
      </c>
      <c r="I9" s="233"/>
      <c r="J9" s="233">
        <v>2</v>
      </c>
      <c r="K9" s="233"/>
      <c r="L9" s="233"/>
      <c r="M9" s="237"/>
      <c r="N9" s="387">
        <f aca="true" t="shared" si="0" ref="N9:N28">SUM(B9:M9)</f>
        <v>7</v>
      </c>
    </row>
    <row r="10" spans="1:14" s="232" customFormat="1" ht="15">
      <c r="A10" s="277" t="s">
        <v>9</v>
      </c>
      <c r="B10" s="236"/>
      <c r="C10" s="233"/>
      <c r="D10" s="233"/>
      <c r="E10" s="233"/>
      <c r="F10" s="233"/>
      <c r="G10" s="234"/>
      <c r="H10" s="234">
        <v>4</v>
      </c>
      <c r="I10" s="233"/>
      <c r="J10" s="233"/>
      <c r="K10" s="233"/>
      <c r="L10" s="233"/>
      <c r="M10" s="237"/>
      <c r="N10" s="387">
        <f t="shared" si="0"/>
        <v>4</v>
      </c>
    </row>
    <row r="11" spans="1:14" s="232" customFormat="1" ht="15">
      <c r="A11" s="277" t="s">
        <v>76</v>
      </c>
      <c r="B11" s="236"/>
      <c r="C11" s="233"/>
      <c r="D11" s="233"/>
      <c r="E11" s="233"/>
      <c r="F11" s="233"/>
      <c r="G11" s="234">
        <v>2</v>
      </c>
      <c r="H11" s="234">
        <v>1</v>
      </c>
      <c r="I11" s="233"/>
      <c r="J11" s="233"/>
      <c r="K11" s="233"/>
      <c r="L11" s="233"/>
      <c r="M11" s="237"/>
      <c r="N11" s="387">
        <f t="shared" si="0"/>
        <v>3</v>
      </c>
    </row>
    <row r="12" spans="1:14" s="232" customFormat="1" ht="15">
      <c r="A12" s="277" t="s">
        <v>8</v>
      </c>
      <c r="B12" s="236"/>
      <c r="C12" s="233"/>
      <c r="D12" s="233"/>
      <c r="E12" s="233"/>
      <c r="F12" s="233"/>
      <c r="G12" s="234">
        <v>3</v>
      </c>
      <c r="H12" s="234"/>
      <c r="I12" s="233">
        <v>22</v>
      </c>
      <c r="J12" s="233">
        <v>4</v>
      </c>
      <c r="K12" s="233"/>
      <c r="L12" s="233"/>
      <c r="M12" s="237"/>
      <c r="N12" s="387">
        <f t="shared" si="0"/>
        <v>29</v>
      </c>
    </row>
    <row r="13" spans="1:14" s="232" customFormat="1" ht="15">
      <c r="A13" s="278" t="s">
        <v>2</v>
      </c>
      <c r="B13" s="236"/>
      <c r="C13" s="233"/>
      <c r="D13" s="233"/>
      <c r="E13" s="233"/>
      <c r="F13" s="233"/>
      <c r="G13" s="234">
        <v>2</v>
      </c>
      <c r="H13" s="234">
        <v>6</v>
      </c>
      <c r="I13" s="233"/>
      <c r="J13" s="233"/>
      <c r="K13" s="233"/>
      <c r="L13" s="233"/>
      <c r="M13" s="237"/>
      <c r="N13" s="387">
        <f>SUM(B13:M13)</f>
        <v>8</v>
      </c>
    </row>
    <row r="14" spans="1:14" s="232" customFormat="1" ht="17.25" customHeight="1">
      <c r="A14" s="277" t="s">
        <v>10</v>
      </c>
      <c r="B14" s="236">
        <v>1</v>
      </c>
      <c r="C14" s="233"/>
      <c r="D14" s="233"/>
      <c r="E14" s="233"/>
      <c r="F14" s="233"/>
      <c r="G14" s="234"/>
      <c r="H14" s="234">
        <v>9</v>
      </c>
      <c r="I14" s="233">
        <v>3</v>
      </c>
      <c r="J14" s="233"/>
      <c r="K14" s="233"/>
      <c r="L14" s="233"/>
      <c r="M14" s="237"/>
      <c r="N14" s="387">
        <f t="shared" si="0"/>
        <v>13</v>
      </c>
    </row>
    <row r="15" spans="1:14" s="232" customFormat="1" ht="15">
      <c r="A15" s="277" t="s">
        <v>3</v>
      </c>
      <c r="B15" s="236"/>
      <c r="C15" s="233"/>
      <c r="D15" s="233">
        <v>1</v>
      </c>
      <c r="E15" s="233"/>
      <c r="F15" s="233">
        <v>1</v>
      </c>
      <c r="G15" s="234"/>
      <c r="H15" s="234">
        <v>6</v>
      </c>
      <c r="I15" s="233">
        <v>3</v>
      </c>
      <c r="J15" s="233"/>
      <c r="K15" s="233">
        <v>4</v>
      </c>
      <c r="L15" s="233"/>
      <c r="M15" s="237"/>
      <c r="N15" s="387">
        <f t="shared" si="0"/>
        <v>15</v>
      </c>
    </row>
    <row r="16" spans="1:14" s="232" customFormat="1" ht="14.25" customHeight="1">
      <c r="A16" s="278" t="s">
        <v>33</v>
      </c>
      <c r="B16" s="236"/>
      <c r="C16" s="233">
        <v>1</v>
      </c>
      <c r="D16" s="233"/>
      <c r="E16" s="233">
        <v>11</v>
      </c>
      <c r="F16" s="233">
        <v>3</v>
      </c>
      <c r="G16" s="234">
        <v>3</v>
      </c>
      <c r="H16" s="234">
        <v>6</v>
      </c>
      <c r="I16" s="233">
        <v>11</v>
      </c>
      <c r="J16" s="233"/>
      <c r="K16" s="233">
        <v>2</v>
      </c>
      <c r="L16" s="233"/>
      <c r="M16" s="237">
        <v>2</v>
      </c>
      <c r="N16" s="387">
        <f t="shared" si="0"/>
        <v>39</v>
      </c>
    </row>
    <row r="17" spans="1:14" s="232" customFormat="1" ht="15">
      <c r="A17" s="277" t="s">
        <v>0</v>
      </c>
      <c r="B17" s="236"/>
      <c r="C17" s="233">
        <v>1</v>
      </c>
      <c r="D17" s="233"/>
      <c r="E17" s="233"/>
      <c r="F17" s="233"/>
      <c r="G17" s="234">
        <v>21</v>
      </c>
      <c r="H17" s="234">
        <v>5</v>
      </c>
      <c r="I17" s="233">
        <v>8</v>
      </c>
      <c r="J17" s="233"/>
      <c r="K17" s="233"/>
      <c r="L17" s="233">
        <v>1</v>
      </c>
      <c r="M17" s="237"/>
      <c r="N17" s="387">
        <f t="shared" si="0"/>
        <v>36</v>
      </c>
    </row>
    <row r="18" spans="1:14" s="232" customFormat="1" ht="15">
      <c r="A18" s="277" t="s">
        <v>65</v>
      </c>
      <c r="B18" s="236"/>
      <c r="C18" s="233"/>
      <c r="D18" s="233"/>
      <c r="E18" s="233"/>
      <c r="F18" s="233"/>
      <c r="G18" s="234"/>
      <c r="H18" s="234"/>
      <c r="I18" s="233"/>
      <c r="J18" s="233"/>
      <c r="K18" s="233">
        <v>42</v>
      </c>
      <c r="L18" s="233"/>
      <c r="M18" s="237"/>
      <c r="N18" s="387">
        <f>SUM(B18:M18)</f>
        <v>42</v>
      </c>
    </row>
    <row r="19" spans="1:14" s="232" customFormat="1" ht="15">
      <c r="A19" s="278" t="s">
        <v>6</v>
      </c>
      <c r="B19" s="236"/>
      <c r="C19" s="233"/>
      <c r="D19" s="233"/>
      <c r="E19" s="233"/>
      <c r="F19" s="233">
        <v>3</v>
      </c>
      <c r="G19" s="234">
        <v>2</v>
      </c>
      <c r="H19" s="234">
        <v>4</v>
      </c>
      <c r="I19" s="233">
        <v>5</v>
      </c>
      <c r="J19" s="233"/>
      <c r="K19" s="233"/>
      <c r="L19" s="233"/>
      <c r="M19" s="237"/>
      <c r="N19" s="387">
        <f>SUM(B19:M19)</f>
        <v>14</v>
      </c>
    </row>
    <row r="20" spans="1:14" s="232" customFormat="1" ht="15">
      <c r="A20" s="277" t="s">
        <v>12</v>
      </c>
      <c r="B20" s="236"/>
      <c r="C20" s="233"/>
      <c r="D20" s="233"/>
      <c r="E20" s="233"/>
      <c r="F20" s="233"/>
      <c r="G20" s="234">
        <v>2</v>
      </c>
      <c r="H20" s="234"/>
      <c r="I20" s="233"/>
      <c r="J20" s="233">
        <v>1</v>
      </c>
      <c r="K20" s="233"/>
      <c r="L20" s="233"/>
      <c r="M20" s="237"/>
      <c r="N20" s="387">
        <f t="shared" si="0"/>
        <v>3</v>
      </c>
    </row>
    <row r="21" spans="1:14" s="232" customFormat="1" ht="15">
      <c r="A21" s="277" t="s">
        <v>55</v>
      </c>
      <c r="B21" s="236"/>
      <c r="C21" s="233"/>
      <c r="D21" s="233"/>
      <c r="E21" s="233"/>
      <c r="F21" s="233"/>
      <c r="G21" s="234"/>
      <c r="H21" s="234"/>
      <c r="I21" s="233">
        <v>1</v>
      </c>
      <c r="J21" s="233"/>
      <c r="K21" s="233"/>
      <c r="L21" s="233"/>
      <c r="M21" s="235"/>
      <c r="N21" s="387">
        <f t="shared" si="0"/>
        <v>1</v>
      </c>
    </row>
    <row r="22" spans="1:14" ht="15">
      <c r="A22" s="277" t="s">
        <v>7</v>
      </c>
      <c r="B22" s="192"/>
      <c r="C22" s="191"/>
      <c r="D22" s="191"/>
      <c r="E22" s="191">
        <v>1</v>
      </c>
      <c r="F22" s="191"/>
      <c r="G22" s="190">
        <v>41</v>
      </c>
      <c r="H22" s="190">
        <v>5</v>
      </c>
      <c r="I22" s="191"/>
      <c r="J22" s="191">
        <v>1</v>
      </c>
      <c r="K22" s="191">
        <v>1</v>
      </c>
      <c r="L22" s="191"/>
      <c r="M22" s="193"/>
      <c r="N22" s="387">
        <f t="shared" si="0"/>
        <v>49</v>
      </c>
    </row>
    <row r="23" spans="1:14" ht="15">
      <c r="A23" s="279" t="s">
        <v>57</v>
      </c>
      <c r="B23" s="272"/>
      <c r="C23" s="191"/>
      <c r="D23" s="191"/>
      <c r="E23" s="191"/>
      <c r="F23" s="191"/>
      <c r="G23" s="190"/>
      <c r="H23" s="190">
        <v>1</v>
      </c>
      <c r="I23" s="191">
        <v>5</v>
      </c>
      <c r="J23" s="191">
        <v>2</v>
      </c>
      <c r="K23" s="191"/>
      <c r="L23" s="191"/>
      <c r="M23" s="193"/>
      <c r="N23" s="387">
        <f t="shared" si="0"/>
        <v>8</v>
      </c>
    </row>
    <row r="24" spans="1:14" ht="15">
      <c r="A24" s="279" t="s">
        <v>4</v>
      </c>
      <c r="B24" s="272"/>
      <c r="C24" s="191"/>
      <c r="D24" s="191"/>
      <c r="E24" s="191"/>
      <c r="F24" s="191"/>
      <c r="G24" s="190">
        <v>2</v>
      </c>
      <c r="H24" s="190">
        <v>2</v>
      </c>
      <c r="I24" s="191">
        <v>3</v>
      </c>
      <c r="J24" s="191"/>
      <c r="K24" s="191"/>
      <c r="L24" s="191"/>
      <c r="M24" s="193"/>
      <c r="N24" s="387">
        <f t="shared" si="0"/>
        <v>7</v>
      </c>
    </row>
    <row r="25" spans="1:14" ht="15">
      <c r="A25" s="279" t="s">
        <v>36</v>
      </c>
      <c r="B25" s="272"/>
      <c r="C25" s="191"/>
      <c r="D25" s="191"/>
      <c r="E25" s="191"/>
      <c r="F25" s="191"/>
      <c r="G25" s="190"/>
      <c r="H25" s="190"/>
      <c r="I25" s="191">
        <v>1</v>
      </c>
      <c r="J25" s="191"/>
      <c r="K25" s="191"/>
      <c r="L25" s="191"/>
      <c r="M25" s="193">
        <v>1</v>
      </c>
      <c r="N25" s="387">
        <f t="shared" si="0"/>
        <v>2</v>
      </c>
    </row>
    <row r="26" spans="1:14" ht="15">
      <c r="A26" s="280" t="s">
        <v>1</v>
      </c>
      <c r="B26" s="272">
        <v>2</v>
      </c>
      <c r="C26" s="191"/>
      <c r="D26" s="191">
        <v>2</v>
      </c>
      <c r="E26" s="191"/>
      <c r="F26" s="191">
        <v>3</v>
      </c>
      <c r="G26" s="190">
        <v>13</v>
      </c>
      <c r="H26" s="190">
        <v>27</v>
      </c>
      <c r="I26" s="191">
        <v>19</v>
      </c>
      <c r="J26" s="191"/>
      <c r="K26" s="191"/>
      <c r="L26" s="191"/>
      <c r="M26" s="193"/>
      <c r="N26" s="387">
        <f t="shared" si="0"/>
        <v>66</v>
      </c>
    </row>
    <row r="27" spans="1:14" ht="15">
      <c r="A27" s="410" t="s">
        <v>84</v>
      </c>
      <c r="B27" s="409"/>
      <c r="C27" s="287"/>
      <c r="D27" s="287"/>
      <c r="E27" s="287"/>
      <c r="F27" s="287">
        <v>4</v>
      </c>
      <c r="G27" s="288"/>
      <c r="H27" s="288"/>
      <c r="I27" s="287"/>
      <c r="J27" s="287"/>
      <c r="K27" s="287"/>
      <c r="L27" s="287"/>
      <c r="M27" s="289"/>
      <c r="N27" s="387">
        <f t="shared" si="0"/>
        <v>4</v>
      </c>
    </row>
    <row r="28" spans="1:14" ht="15.75" thickBot="1">
      <c r="A28" s="281" t="s">
        <v>48</v>
      </c>
      <c r="B28" s="273">
        <v>1</v>
      </c>
      <c r="C28" s="274"/>
      <c r="D28" s="274"/>
      <c r="E28" s="274"/>
      <c r="F28" s="274"/>
      <c r="G28" s="275"/>
      <c r="H28" s="275"/>
      <c r="I28" s="274">
        <v>1</v>
      </c>
      <c r="J28" s="274"/>
      <c r="K28" s="274">
        <v>1</v>
      </c>
      <c r="L28" s="274"/>
      <c r="M28" s="276"/>
      <c r="N28" s="387">
        <f t="shared" si="0"/>
        <v>3</v>
      </c>
    </row>
    <row r="29" spans="1:14" s="232" customFormat="1" ht="15.75" thickBot="1">
      <c r="A29" s="238" t="s">
        <v>31</v>
      </c>
      <c r="B29" s="346">
        <f>SUM(B6:B28)</f>
        <v>118</v>
      </c>
      <c r="C29" s="346">
        <f aca="true" t="shared" si="1" ref="C29:M29">SUM(C6:C28)</f>
        <v>149</v>
      </c>
      <c r="D29" s="346">
        <f t="shared" si="1"/>
        <v>125</v>
      </c>
      <c r="E29" s="346">
        <f t="shared" si="1"/>
        <v>161</v>
      </c>
      <c r="F29" s="346">
        <f>SUM(F6:F28)</f>
        <v>385</v>
      </c>
      <c r="G29" s="346">
        <f t="shared" si="1"/>
        <v>326</v>
      </c>
      <c r="H29" s="346">
        <f t="shared" si="1"/>
        <v>445</v>
      </c>
      <c r="I29" s="346">
        <f t="shared" si="1"/>
        <v>409</v>
      </c>
      <c r="J29" s="346">
        <f t="shared" si="1"/>
        <v>201</v>
      </c>
      <c r="K29" s="346">
        <f t="shared" si="1"/>
        <v>269</v>
      </c>
      <c r="L29" s="346">
        <f t="shared" si="1"/>
        <v>118</v>
      </c>
      <c r="M29" s="346">
        <f t="shared" si="1"/>
        <v>108</v>
      </c>
      <c r="N29" s="231">
        <f>SUM(B29:M29)</f>
        <v>2814</v>
      </c>
    </row>
    <row r="30" spans="1:14" ht="16.5" thickBot="1">
      <c r="A30" s="340" t="s">
        <v>68</v>
      </c>
      <c r="B30" s="343">
        <f>SUM(B7:B28)</f>
        <v>4</v>
      </c>
      <c r="C30" s="343">
        <f aca="true" t="shared" si="2" ref="C30:M30">SUM(C7:C28)</f>
        <v>2</v>
      </c>
      <c r="D30" s="343">
        <f t="shared" si="2"/>
        <v>3</v>
      </c>
      <c r="E30" s="343">
        <f t="shared" si="2"/>
        <v>12</v>
      </c>
      <c r="F30" s="343">
        <f>SUM(F7:F28)</f>
        <v>14</v>
      </c>
      <c r="G30" s="343">
        <f>SUM(G7:G28)</f>
        <v>107</v>
      </c>
      <c r="H30" s="343">
        <f t="shared" si="2"/>
        <v>91</v>
      </c>
      <c r="I30" s="343">
        <f>SUM(I7:I28)</f>
        <v>86</v>
      </c>
      <c r="J30" s="343">
        <f t="shared" si="2"/>
        <v>11</v>
      </c>
      <c r="K30" s="343">
        <f>SUM(K7:K28)</f>
        <v>50</v>
      </c>
      <c r="L30" s="343">
        <f t="shared" si="2"/>
        <v>1</v>
      </c>
      <c r="M30" s="343">
        <f t="shared" si="2"/>
        <v>3</v>
      </c>
      <c r="N30" s="98">
        <f>SUM(B30:M30)</f>
        <v>384</v>
      </c>
    </row>
  </sheetData>
  <sheetProtection/>
  <mergeCells count="1">
    <mergeCell ref="A2:O2"/>
  </mergeCells>
  <printOptions/>
  <pageMargins left="0.984251968503937" right="0.42" top="0.97" bottom="0.5" header="0.22" footer="0.25"/>
  <pageSetup horizontalDpi="600" verticalDpi="600" orientation="portrait" paperSize="9" r:id="rId1"/>
  <headerFooter alignWithMargins="0">
    <oddHeader>&amp;C&amp;"Arial,Bold"&amp;12Kandavas Tūrisma informācijas centrs&amp;"Arial,Regular"&amp;10
Kūrorta iela 1 b, Kandava, LV3120
Tel.: 63181150, 28356520. Fakss: 63181194
info@kandava.lv   www.visitkandava.lv&amp;R11</oddHeader>
    <oddFooter>&amp;RSagatavoja: Kandavas TIC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12"/>
  <sheetViews>
    <sheetView workbookViewId="0" topLeftCell="A1">
      <selection activeCell="P18" sqref="P18"/>
    </sheetView>
  </sheetViews>
  <sheetFormatPr defaultColWidth="9.140625" defaultRowHeight="12.75"/>
  <cols>
    <col min="1" max="1" width="13.28125" style="0" customWidth="1"/>
    <col min="2" max="2" width="5.00390625" style="67" customWidth="1"/>
    <col min="3" max="3" width="5.140625" style="67" customWidth="1"/>
    <col min="4" max="4" width="4.57421875" style="67" customWidth="1"/>
    <col min="5" max="5" width="4.7109375" style="67" customWidth="1"/>
    <col min="6" max="6" width="4.8515625" style="67" customWidth="1"/>
    <col min="7" max="7" width="5.00390625" style="67" customWidth="1"/>
    <col min="8" max="8" width="4.57421875" style="116" customWidth="1"/>
    <col min="9" max="9" width="4.28125" style="67" customWidth="1"/>
    <col min="10" max="10" width="5.140625" style="67" customWidth="1"/>
    <col min="11" max="11" width="5.421875" style="67" customWidth="1"/>
    <col min="12" max="12" width="4.8515625" style="67" customWidth="1"/>
    <col min="13" max="13" width="4.57421875" style="67" customWidth="1"/>
    <col min="14" max="14" width="7.28125" style="67" customWidth="1"/>
    <col min="15" max="15" width="7.8515625" style="0" customWidth="1"/>
  </cols>
  <sheetData>
    <row r="1" spans="1:15" ht="16.5" customHeight="1">
      <c r="A1" s="530" t="s">
        <v>121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477"/>
    </row>
    <row r="2" ht="13.5" thickBot="1"/>
    <row r="3" spans="1:14" ht="72" customHeight="1" thickBot="1">
      <c r="A3" s="72" t="s">
        <v>53</v>
      </c>
      <c r="B3" s="284" t="s">
        <v>14</v>
      </c>
      <c r="C3" s="282" t="s">
        <v>15</v>
      </c>
      <c r="D3" s="282" t="s">
        <v>16</v>
      </c>
      <c r="E3" s="282" t="s">
        <v>17</v>
      </c>
      <c r="F3" s="282" t="s">
        <v>18</v>
      </c>
      <c r="G3" s="282" t="s">
        <v>19</v>
      </c>
      <c r="H3" s="283" t="s">
        <v>20</v>
      </c>
      <c r="I3" s="282" t="s">
        <v>21</v>
      </c>
      <c r="J3" s="282" t="s">
        <v>22</v>
      </c>
      <c r="K3" s="282" t="s">
        <v>23</v>
      </c>
      <c r="L3" s="282" t="s">
        <v>24</v>
      </c>
      <c r="M3" s="282" t="s">
        <v>25</v>
      </c>
      <c r="N3" s="98" t="s">
        <v>31</v>
      </c>
    </row>
    <row r="4" spans="1:14" ht="8.25" customHeight="1" thickBot="1">
      <c r="A4" s="310"/>
      <c r="B4" s="311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3"/>
      <c r="N4" s="314"/>
    </row>
    <row r="5" spans="1:14" ht="17.25" customHeight="1" thickBot="1">
      <c r="A5" s="437" t="s">
        <v>54</v>
      </c>
      <c r="B5" s="290">
        <v>60</v>
      </c>
      <c r="C5" s="291">
        <v>56</v>
      </c>
      <c r="D5" s="291">
        <v>80</v>
      </c>
      <c r="E5" s="291">
        <v>73</v>
      </c>
      <c r="F5" s="291">
        <v>81</v>
      </c>
      <c r="G5" s="291">
        <v>99</v>
      </c>
      <c r="H5" s="291">
        <v>92</v>
      </c>
      <c r="I5" s="291">
        <v>66</v>
      </c>
      <c r="J5" s="291">
        <v>63</v>
      </c>
      <c r="K5" s="291">
        <v>55</v>
      </c>
      <c r="L5" s="291">
        <v>33</v>
      </c>
      <c r="M5" s="292">
        <v>50</v>
      </c>
      <c r="N5" s="231">
        <f aca="true" t="shared" si="0" ref="N5:N12">SUM(B5:M5)</f>
        <v>808</v>
      </c>
    </row>
    <row r="6" spans="1:14" ht="17.25" customHeight="1">
      <c r="A6" s="439" t="s">
        <v>58</v>
      </c>
      <c r="B6" s="440"/>
      <c r="C6" s="441"/>
      <c r="D6" s="441"/>
      <c r="E6" s="441"/>
      <c r="F6" s="441"/>
      <c r="G6" s="441"/>
      <c r="H6" s="441">
        <v>1</v>
      </c>
      <c r="I6" s="441"/>
      <c r="J6" s="441"/>
      <c r="K6" s="441"/>
      <c r="L6" s="441"/>
      <c r="M6" s="442"/>
      <c r="N6" s="170">
        <f>SUM(B6:M6)</f>
        <v>1</v>
      </c>
    </row>
    <row r="7" spans="1:14" ht="15.75">
      <c r="A7" s="280" t="s">
        <v>2</v>
      </c>
      <c r="B7" s="272"/>
      <c r="C7" s="191"/>
      <c r="D7" s="191"/>
      <c r="E7" s="191"/>
      <c r="F7" s="191">
        <v>1</v>
      </c>
      <c r="G7" s="191"/>
      <c r="H7" s="190"/>
      <c r="I7" s="191"/>
      <c r="J7" s="191"/>
      <c r="K7" s="191"/>
      <c r="L7" s="191"/>
      <c r="M7" s="193"/>
      <c r="N7" s="170">
        <f>SUM(B7:M7)</f>
        <v>1</v>
      </c>
    </row>
    <row r="8" spans="1:14" ht="15.75">
      <c r="A8" s="280" t="s">
        <v>83</v>
      </c>
      <c r="B8" s="272"/>
      <c r="C8" s="191"/>
      <c r="D8" s="191"/>
      <c r="E8" s="191"/>
      <c r="F8" s="191">
        <v>1</v>
      </c>
      <c r="G8" s="191"/>
      <c r="H8" s="190">
        <v>1</v>
      </c>
      <c r="I8" s="191"/>
      <c r="J8" s="191"/>
      <c r="K8" s="191"/>
      <c r="L8" s="191"/>
      <c r="M8" s="193"/>
      <c r="N8" s="170">
        <f>SUM(B8:M8)</f>
        <v>2</v>
      </c>
    </row>
    <row r="9" spans="1:14" ht="15.75">
      <c r="A9" s="408" t="s">
        <v>1</v>
      </c>
      <c r="B9" s="409"/>
      <c r="C9" s="287"/>
      <c r="D9" s="287"/>
      <c r="E9" s="287"/>
      <c r="F9" s="287"/>
      <c r="G9" s="287"/>
      <c r="H9" s="288"/>
      <c r="I9" s="287"/>
      <c r="J9" s="287">
        <v>1</v>
      </c>
      <c r="K9" s="287"/>
      <c r="L9" s="287"/>
      <c r="M9" s="289"/>
      <c r="N9" s="170">
        <f t="shared" si="0"/>
        <v>1</v>
      </c>
    </row>
    <row r="10" spans="1:14" ht="16.5" thickBot="1">
      <c r="A10" s="438" t="s">
        <v>48</v>
      </c>
      <c r="B10" s="273"/>
      <c r="C10" s="274"/>
      <c r="D10" s="274"/>
      <c r="E10" s="274"/>
      <c r="F10" s="274"/>
      <c r="G10" s="274"/>
      <c r="H10" s="275"/>
      <c r="I10" s="274">
        <v>1</v>
      </c>
      <c r="J10" s="274"/>
      <c r="K10" s="274"/>
      <c r="L10" s="274"/>
      <c r="M10" s="276"/>
      <c r="N10" s="123">
        <f t="shared" si="0"/>
        <v>1</v>
      </c>
    </row>
    <row r="11" spans="1:14" ht="16.5" thickBot="1">
      <c r="A11" s="82" t="s">
        <v>31</v>
      </c>
      <c r="B11" s="341">
        <f>SUM(B4:B10)</f>
        <v>60</v>
      </c>
      <c r="C11" s="341">
        <f aca="true" t="shared" si="1" ref="C11:M11">SUM(C4:C10)</f>
        <v>56</v>
      </c>
      <c r="D11" s="341">
        <f t="shared" si="1"/>
        <v>80</v>
      </c>
      <c r="E11" s="341">
        <f t="shared" si="1"/>
        <v>73</v>
      </c>
      <c r="F11" s="341">
        <f t="shared" si="1"/>
        <v>83</v>
      </c>
      <c r="G11" s="341">
        <f t="shared" si="1"/>
        <v>99</v>
      </c>
      <c r="H11" s="341">
        <f>SUM(H4:H10)</f>
        <v>94</v>
      </c>
      <c r="I11" s="341">
        <f t="shared" si="1"/>
        <v>67</v>
      </c>
      <c r="J11" s="341">
        <f t="shared" si="1"/>
        <v>64</v>
      </c>
      <c r="K11" s="341">
        <f t="shared" si="1"/>
        <v>55</v>
      </c>
      <c r="L11" s="341">
        <f t="shared" si="1"/>
        <v>33</v>
      </c>
      <c r="M11" s="341">
        <f t="shared" si="1"/>
        <v>50</v>
      </c>
      <c r="N11" s="98">
        <f>SUM(B11:M11)</f>
        <v>814</v>
      </c>
    </row>
    <row r="12" spans="1:15" ht="13.5" thickBot="1">
      <c r="A12" s="342" t="s">
        <v>30</v>
      </c>
      <c r="B12" s="343">
        <f aca="true" t="shared" si="2" ref="B12:M12">SUM(B7:B10)</f>
        <v>0</v>
      </c>
      <c r="C12" s="339">
        <f t="shared" si="2"/>
        <v>0</v>
      </c>
      <c r="D12" s="339">
        <f t="shared" si="2"/>
        <v>0</v>
      </c>
      <c r="E12" s="339">
        <f t="shared" si="2"/>
        <v>0</v>
      </c>
      <c r="F12" s="339">
        <f>SUM(F6:F10)</f>
        <v>2</v>
      </c>
      <c r="G12" s="339">
        <f t="shared" si="2"/>
        <v>0</v>
      </c>
      <c r="H12" s="339">
        <f>SUM(H6:H10)</f>
        <v>2</v>
      </c>
      <c r="I12" s="339">
        <f t="shared" si="2"/>
        <v>1</v>
      </c>
      <c r="J12" s="339">
        <f t="shared" si="2"/>
        <v>1</v>
      </c>
      <c r="K12" s="339">
        <f t="shared" si="2"/>
        <v>0</v>
      </c>
      <c r="L12" s="339">
        <f t="shared" si="2"/>
        <v>0</v>
      </c>
      <c r="M12" s="344">
        <f t="shared" si="2"/>
        <v>0</v>
      </c>
      <c r="N12" s="345">
        <f t="shared" si="0"/>
        <v>6</v>
      </c>
      <c r="O12" s="481"/>
    </row>
  </sheetData>
  <sheetProtection/>
  <mergeCells count="1">
    <mergeCell ref="A1:N1"/>
  </mergeCells>
  <printOptions/>
  <pageMargins left="1.3779527559055118" right="0.7480314960629921" top="1.07" bottom="0.37" header="0.2" footer="0.16"/>
  <pageSetup horizontalDpi="600" verticalDpi="600" orientation="portrait" paperSize="9" r:id="rId1"/>
  <headerFooter alignWithMargins="0">
    <oddHeader>&amp;C&amp;"Arial,Bold"&amp;12Kandavas Tūrisma informācijas centrs&amp;"Arial,Regular"&amp;10
Kūrorta iela 1 b, Kandava, LV3120, Kandavas novads
Tel.: 63181150, 28356520. Fakss: 63181194
info@kandava.lv   www.visitkandava.lv&amp;R12</oddHeader>
    <oddFooter>&amp;RSagatavoja: Kandavas TIC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29"/>
  <sheetViews>
    <sheetView view="pageLayout" zoomScaleNormal="90" workbookViewId="0" topLeftCell="A4">
      <selection activeCell="M28" sqref="M28"/>
    </sheetView>
  </sheetViews>
  <sheetFormatPr defaultColWidth="9.140625" defaultRowHeight="12.75"/>
  <cols>
    <col min="1" max="1" width="15.7109375" style="0" customWidth="1"/>
    <col min="2" max="2" width="5.00390625" style="67" customWidth="1"/>
    <col min="3" max="3" width="4.8515625" style="67" customWidth="1"/>
    <col min="4" max="4" width="4.57421875" style="67" customWidth="1"/>
    <col min="5" max="5" width="5.140625" style="67" customWidth="1"/>
    <col min="6" max="6" width="4.8515625" style="67" customWidth="1"/>
    <col min="7" max="7" width="5.00390625" style="67" customWidth="1"/>
    <col min="8" max="8" width="4.57421875" style="116" customWidth="1"/>
    <col min="9" max="9" width="4.28125" style="67" customWidth="1"/>
    <col min="10" max="10" width="5.140625" style="67" customWidth="1"/>
    <col min="11" max="12" width="4.8515625" style="67" customWidth="1"/>
    <col min="13" max="13" width="5.140625" style="67" customWidth="1"/>
    <col min="14" max="14" width="6.8515625" style="67" customWidth="1"/>
    <col min="15" max="15" width="7.8515625" style="0" customWidth="1"/>
  </cols>
  <sheetData>
    <row r="1" spans="1:15" ht="18.75" customHeight="1">
      <c r="A1" s="526" t="s">
        <v>122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</row>
    <row r="2" ht="13.5" thickBot="1"/>
    <row r="3" spans="1:14" ht="71.25" customHeight="1" thickBot="1">
      <c r="A3" s="72" t="s">
        <v>53</v>
      </c>
      <c r="B3" s="73" t="s">
        <v>14</v>
      </c>
      <c r="C3" s="73" t="s">
        <v>15</v>
      </c>
      <c r="D3" s="73" t="s">
        <v>16</v>
      </c>
      <c r="E3" s="73" t="s">
        <v>17</v>
      </c>
      <c r="F3" s="73" t="s">
        <v>18</v>
      </c>
      <c r="G3" s="73" t="s">
        <v>19</v>
      </c>
      <c r="H3" s="117" t="s">
        <v>20</v>
      </c>
      <c r="I3" s="73" t="s">
        <v>21</v>
      </c>
      <c r="J3" s="73" t="s">
        <v>22</v>
      </c>
      <c r="K3" s="73" t="s">
        <v>23</v>
      </c>
      <c r="L3" s="73" t="s">
        <v>24</v>
      </c>
      <c r="M3" s="73" t="s">
        <v>25</v>
      </c>
      <c r="N3" s="74" t="s">
        <v>31</v>
      </c>
    </row>
    <row r="4" spans="1:14" ht="6" customHeight="1" thickBot="1">
      <c r="A4" s="310"/>
      <c r="B4" s="311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3"/>
      <c r="N4" s="314"/>
    </row>
    <row r="5" spans="1:14" ht="17.25" customHeight="1" thickBot="1">
      <c r="A5" s="308" t="s">
        <v>54</v>
      </c>
      <c r="B5" s="290">
        <v>85</v>
      </c>
      <c r="C5" s="291">
        <v>65</v>
      </c>
      <c r="D5" s="291">
        <v>79</v>
      </c>
      <c r="E5" s="291">
        <v>131</v>
      </c>
      <c r="F5" s="291">
        <v>67</v>
      </c>
      <c r="G5" s="291">
        <v>61</v>
      </c>
      <c r="H5" s="291">
        <v>50</v>
      </c>
      <c r="I5" s="291">
        <v>45</v>
      </c>
      <c r="J5" s="291">
        <v>80</v>
      </c>
      <c r="K5" s="291">
        <v>68</v>
      </c>
      <c r="L5" s="291">
        <v>85</v>
      </c>
      <c r="M5" s="292">
        <v>104</v>
      </c>
      <c r="N5" s="309">
        <f>SUM(B5:M5)</f>
        <v>920</v>
      </c>
    </row>
    <row r="6" spans="1:14" ht="17.25" customHeight="1">
      <c r="A6" s="443" t="s">
        <v>73</v>
      </c>
      <c r="B6" s="444"/>
      <c r="C6" s="445"/>
      <c r="D6" s="445"/>
      <c r="E6" s="445"/>
      <c r="F6" s="445"/>
      <c r="G6" s="445"/>
      <c r="H6" s="445"/>
      <c r="I6" s="445">
        <v>2</v>
      </c>
      <c r="J6" s="445"/>
      <c r="K6" s="445"/>
      <c r="L6" s="445"/>
      <c r="M6" s="446"/>
      <c r="N6" s="183">
        <f aca="true" t="shared" si="0" ref="N6:N25">SUM(B6:M6)</f>
        <v>2</v>
      </c>
    </row>
    <row r="7" spans="1:14" s="113" customFormat="1" ht="17.25" customHeight="1">
      <c r="A7" s="279" t="s">
        <v>58</v>
      </c>
      <c r="B7" s="286">
        <v>1</v>
      </c>
      <c r="C7" s="75"/>
      <c r="D7" s="75"/>
      <c r="E7" s="75"/>
      <c r="F7" s="75"/>
      <c r="G7" s="75"/>
      <c r="H7" s="118"/>
      <c r="I7" s="75"/>
      <c r="J7" s="75"/>
      <c r="K7" s="75">
        <v>1</v>
      </c>
      <c r="L7" s="75"/>
      <c r="M7" s="184"/>
      <c r="N7" s="183">
        <f t="shared" si="0"/>
        <v>2</v>
      </c>
    </row>
    <row r="8" spans="1:14" ht="15.75">
      <c r="A8" s="279" t="s">
        <v>8</v>
      </c>
      <c r="B8" s="286"/>
      <c r="C8" s="75"/>
      <c r="D8" s="75"/>
      <c r="E8" s="75"/>
      <c r="F8" s="75"/>
      <c r="G8" s="75"/>
      <c r="H8" s="118"/>
      <c r="I8" s="75"/>
      <c r="J8" s="75"/>
      <c r="K8" s="75"/>
      <c r="L8" s="75">
        <v>1</v>
      </c>
      <c r="M8" s="184"/>
      <c r="N8" s="183">
        <f>SUM(B8:M8)</f>
        <v>1</v>
      </c>
    </row>
    <row r="9" spans="1:14" ht="15.75">
      <c r="A9" s="279" t="s">
        <v>75</v>
      </c>
      <c r="B9" s="286"/>
      <c r="C9" s="75"/>
      <c r="D9" s="75"/>
      <c r="E9" s="75"/>
      <c r="F9" s="75"/>
      <c r="G9" s="75"/>
      <c r="H9" s="118"/>
      <c r="I9" s="75"/>
      <c r="J9" s="75">
        <v>1</v>
      </c>
      <c r="K9" s="75"/>
      <c r="L9" s="75"/>
      <c r="M9" s="184"/>
      <c r="N9" s="183">
        <f>SUM(B9:M9)</f>
        <v>1</v>
      </c>
    </row>
    <row r="10" spans="1:14" ht="15.75">
      <c r="A10" s="279" t="s">
        <v>85</v>
      </c>
      <c r="B10" s="286"/>
      <c r="C10" s="75"/>
      <c r="D10" s="75"/>
      <c r="E10" s="75"/>
      <c r="F10" s="75"/>
      <c r="G10" s="75"/>
      <c r="H10" s="118">
        <v>1</v>
      </c>
      <c r="I10" s="75"/>
      <c r="J10" s="75"/>
      <c r="K10" s="75"/>
      <c r="L10" s="75"/>
      <c r="M10" s="184"/>
      <c r="N10" s="183">
        <f>SUM(B10:M10)</f>
        <v>1</v>
      </c>
    </row>
    <row r="11" spans="1:14" ht="15.75">
      <c r="A11" s="279" t="s">
        <v>77</v>
      </c>
      <c r="B11" s="286"/>
      <c r="C11" s="75"/>
      <c r="D11" s="75"/>
      <c r="E11" s="75">
        <v>1</v>
      </c>
      <c r="F11" s="75"/>
      <c r="G11" s="75"/>
      <c r="H11" s="118"/>
      <c r="I11" s="75"/>
      <c r="J11" s="75"/>
      <c r="K11" s="75"/>
      <c r="L11" s="75"/>
      <c r="M11" s="184"/>
      <c r="N11" s="183">
        <f>SUM(B11:M11)</f>
        <v>1</v>
      </c>
    </row>
    <row r="12" spans="1:14" ht="15.75">
      <c r="A12" s="279" t="s">
        <v>10</v>
      </c>
      <c r="B12" s="286"/>
      <c r="C12" s="75"/>
      <c r="D12" s="75"/>
      <c r="E12" s="75"/>
      <c r="F12" s="75"/>
      <c r="G12" s="75"/>
      <c r="H12" s="118"/>
      <c r="I12" s="75">
        <v>1</v>
      </c>
      <c r="J12" s="75"/>
      <c r="K12" s="75"/>
      <c r="L12" s="75"/>
      <c r="M12" s="184"/>
      <c r="N12" s="183">
        <f t="shared" si="0"/>
        <v>1</v>
      </c>
    </row>
    <row r="13" spans="1:14" ht="15.75">
      <c r="A13" s="279" t="s">
        <v>78</v>
      </c>
      <c r="B13" s="286"/>
      <c r="C13" s="75"/>
      <c r="D13" s="75"/>
      <c r="E13" s="75"/>
      <c r="F13" s="75"/>
      <c r="G13" s="75"/>
      <c r="H13" s="118">
        <v>1</v>
      </c>
      <c r="I13" s="75"/>
      <c r="J13" s="75"/>
      <c r="K13" s="75"/>
      <c r="L13" s="75"/>
      <c r="M13" s="184"/>
      <c r="N13" s="183">
        <f t="shared" si="0"/>
        <v>1</v>
      </c>
    </row>
    <row r="14" spans="1:14" ht="15.75">
      <c r="A14" s="279" t="s">
        <v>3</v>
      </c>
      <c r="B14" s="286">
        <v>3</v>
      </c>
      <c r="C14" s="75">
        <v>2</v>
      </c>
      <c r="D14" s="75">
        <v>10</v>
      </c>
      <c r="E14" s="75">
        <v>7</v>
      </c>
      <c r="F14" s="75">
        <v>3</v>
      </c>
      <c r="G14" s="75"/>
      <c r="H14" s="118">
        <v>7</v>
      </c>
      <c r="I14" s="75">
        <v>2</v>
      </c>
      <c r="J14" s="75">
        <v>1</v>
      </c>
      <c r="K14" s="75">
        <v>4</v>
      </c>
      <c r="L14" s="75">
        <v>1</v>
      </c>
      <c r="M14" s="184"/>
      <c r="N14" s="183">
        <f>SUM(B14:M14)</f>
        <v>40</v>
      </c>
    </row>
    <row r="15" spans="1:14" ht="15.75">
      <c r="A15" s="279" t="s">
        <v>110</v>
      </c>
      <c r="B15" s="286"/>
      <c r="C15" s="75"/>
      <c r="D15" s="75"/>
      <c r="E15" s="75"/>
      <c r="F15" s="75"/>
      <c r="G15" s="75"/>
      <c r="H15" s="118">
        <v>1</v>
      </c>
      <c r="I15" s="75"/>
      <c r="J15" s="75"/>
      <c r="K15" s="75"/>
      <c r="L15" s="75"/>
      <c r="M15" s="184"/>
      <c r="N15" s="183">
        <f>SUM(B15:M15)</f>
        <v>1</v>
      </c>
    </row>
    <row r="16" spans="1:14" ht="15.75">
      <c r="A16" s="279" t="s">
        <v>62</v>
      </c>
      <c r="B16" s="286"/>
      <c r="C16" s="75"/>
      <c r="D16" s="75">
        <v>1</v>
      </c>
      <c r="E16" s="75"/>
      <c r="F16" s="75"/>
      <c r="G16" s="75">
        <v>1</v>
      </c>
      <c r="H16" s="118"/>
      <c r="I16" s="75"/>
      <c r="J16" s="75"/>
      <c r="K16" s="75"/>
      <c r="L16" s="75">
        <v>1</v>
      </c>
      <c r="M16" s="184"/>
      <c r="N16" s="183">
        <f t="shared" si="0"/>
        <v>3</v>
      </c>
    </row>
    <row r="17" spans="1:14" ht="13.5" customHeight="1">
      <c r="A17" s="280" t="s">
        <v>33</v>
      </c>
      <c r="B17" s="286">
        <v>1</v>
      </c>
      <c r="C17" s="75">
        <v>2</v>
      </c>
      <c r="D17" s="75"/>
      <c r="E17" s="75"/>
      <c r="F17" s="75"/>
      <c r="G17" s="75"/>
      <c r="H17" s="118"/>
      <c r="I17" s="75"/>
      <c r="J17" s="75"/>
      <c r="K17" s="75"/>
      <c r="L17" s="75"/>
      <c r="M17" s="184"/>
      <c r="N17" s="183">
        <f t="shared" si="0"/>
        <v>3</v>
      </c>
    </row>
    <row r="18" spans="1:14" ht="15.75">
      <c r="A18" s="279" t="s">
        <v>0</v>
      </c>
      <c r="B18" s="286"/>
      <c r="C18" s="75"/>
      <c r="D18" s="75"/>
      <c r="E18" s="75"/>
      <c r="F18" s="75"/>
      <c r="G18" s="75">
        <v>1</v>
      </c>
      <c r="H18" s="118">
        <v>2</v>
      </c>
      <c r="I18" s="75"/>
      <c r="J18" s="75"/>
      <c r="K18" s="75"/>
      <c r="L18" s="75">
        <v>1</v>
      </c>
      <c r="M18" s="184">
        <v>2</v>
      </c>
      <c r="N18" s="183">
        <f t="shared" si="0"/>
        <v>6</v>
      </c>
    </row>
    <row r="19" spans="1:14" ht="15.75" customHeight="1">
      <c r="A19" s="279" t="s">
        <v>65</v>
      </c>
      <c r="B19" s="286">
        <v>3</v>
      </c>
      <c r="C19" s="75"/>
      <c r="D19" s="75">
        <v>1</v>
      </c>
      <c r="E19" s="75"/>
      <c r="F19" s="75"/>
      <c r="G19" s="75"/>
      <c r="H19" s="118"/>
      <c r="I19" s="75"/>
      <c r="J19" s="75"/>
      <c r="K19" s="75"/>
      <c r="L19" s="75"/>
      <c r="M19" s="184"/>
      <c r="N19" s="183">
        <f t="shared" si="0"/>
        <v>4</v>
      </c>
    </row>
    <row r="20" spans="1:14" ht="15.75">
      <c r="A20" s="279" t="s">
        <v>12</v>
      </c>
      <c r="B20" s="286"/>
      <c r="C20" s="75"/>
      <c r="D20" s="75"/>
      <c r="E20" s="75"/>
      <c r="F20" s="75"/>
      <c r="G20" s="75"/>
      <c r="H20" s="118">
        <v>1</v>
      </c>
      <c r="I20" s="75"/>
      <c r="J20" s="75"/>
      <c r="K20" s="75"/>
      <c r="L20" s="75"/>
      <c r="M20" s="184"/>
      <c r="N20" s="285">
        <f>SUM(B20:M20)</f>
        <v>1</v>
      </c>
    </row>
    <row r="21" spans="1:14" ht="15.75">
      <c r="A21" s="279" t="s">
        <v>55</v>
      </c>
      <c r="B21" s="272"/>
      <c r="C21" s="191"/>
      <c r="D21" s="191"/>
      <c r="E21" s="191"/>
      <c r="F21" s="191"/>
      <c r="G21" s="191"/>
      <c r="H21" s="190"/>
      <c r="I21" s="191">
        <v>1</v>
      </c>
      <c r="J21" s="191"/>
      <c r="K21" s="191"/>
      <c r="L21" s="191">
        <v>1</v>
      </c>
      <c r="M21" s="193"/>
      <c r="N21" s="285">
        <f t="shared" si="0"/>
        <v>2</v>
      </c>
    </row>
    <row r="22" spans="1:14" ht="15.75">
      <c r="A22" s="279" t="s">
        <v>71</v>
      </c>
      <c r="B22" s="272">
        <v>1</v>
      </c>
      <c r="C22" s="191"/>
      <c r="D22" s="191"/>
      <c r="E22" s="191"/>
      <c r="F22" s="191"/>
      <c r="G22" s="191"/>
      <c r="H22" s="190"/>
      <c r="I22" s="191"/>
      <c r="J22" s="191"/>
      <c r="K22" s="191"/>
      <c r="L22" s="191"/>
      <c r="M22" s="193"/>
      <c r="N22" s="285">
        <f>SUM(B22:M22)</f>
        <v>1</v>
      </c>
    </row>
    <row r="23" spans="1:14" ht="15.75">
      <c r="A23" s="279" t="s">
        <v>7</v>
      </c>
      <c r="B23" s="272">
        <v>2</v>
      </c>
      <c r="C23" s="191">
        <v>1</v>
      </c>
      <c r="D23" s="191"/>
      <c r="E23" s="191"/>
      <c r="F23" s="191"/>
      <c r="G23" s="191"/>
      <c r="H23" s="190"/>
      <c r="I23" s="191"/>
      <c r="J23" s="191"/>
      <c r="K23" s="191">
        <v>1</v>
      </c>
      <c r="L23" s="191"/>
      <c r="M23" s="193"/>
      <c r="N23" s="285">
        <f t="shared" si="0"/>
        <v>4</v>
      </c>
    </row>
    <row r="24" spans="1:14" ht="15.75">
      <c r="A24" s="279" t="s">
        <v>57</v>
      </c>
      <c r="B24" s="272"/>
      <c r="C24" s="191"/>
      <c r="D24" s="191"/>
      <c r="E24" s="191">
        <v>1</v>
      </c>
      <c r="F24" s="191"/>
      <c r="G24" s="191"/>
      <c r="H24" s="190"/>
      <c r="I24" s="191"/>
      <c r="J24" s="191"/>
      <c r="K24" s="191"/>
      <c r="L24" s="191"/>
      <c r="M24" s="193"/>
      <c r="N24" s="285">
        <f t="shared" si="0"/>
        <v>1</v>
      </c>
    </row>
    <row r="25" spans="1:14" ht="15.75">
      <c r="A25" s="279" t="s">
        <v>36</v>
      </c>
      <c r="B25" s="272">
        <v>2</v>
      </c>
      <c r="C25" s="191"/>
      <c r="D25" s="191">
        <v>1</v>
      </c>
      <c r="E25" s="191">
        <v>2</v>
      </c>
      <c r="F25" s="191">
        <v>2</v>
      </c>
      <c r="G25" s="191">
        <v>3</v>
      </c>
      <c r="H25" s="190">
        <v>2</v>
      </c>
      <c r="I25" s="191">
        <v>4</v>
      </c>
      <c r="J25" s="191"/>
      <c r="K25" s="191">
        <v>1</v>
      </c>
      <c r="L25" s="191">
        <v>1</v>
      </c>
      <c r="M25" s="193"/>
      <c r="N25" s="285">
        <f t="shared" si="0"/>
        <v>18</v>
      </c>
    </row>
    <row r="26" spans="1:14" ht="15.75">
      <c r="A26" s="408" t="s">
        <v>1</v>
      </c>
      <c r="B26" s="409">
        <v>15</v>
      </c>
      <c r="C26" s="287"/>
      <c r="D26" s="287"/>
      <c r="E26" s="287"/>
      <c r="F26" s="287"/>
      <c r="G26" s="287"/>
      <c r="H26" s="288"/>
      <c r="I26" s="287"/>
      <c r="J26" s="287"/>
      <c r="K26" s="287"/>
      <c r="L26" s="287"/>
      <c r="M26" s="289">
        <v>1</v>
      </c>
      <c r="N26" s="285">
        <f>SUM(B26:M26)</f>
        <v>16</v>
      </c>
    </row>
    <row r="27" spans="1:14" ht="16.5" thickBot="1">
      <c r="A27" s="281" t="s">
        <v>48</v>
      </c>
      <c r="B27" s="273"/>
      <c r="C27" s="274"/>
      <c r="D27" s="274"/>
      <c r="E27" s="274"/>
      <c r="F27" s="274"/>
      <c r="G27" s="274"/>
      <c r="H27" s="275"/>
      <c r="I27" s="274"/>
      <c r="J27" s="274">
        <v>1</v>
      </c>
      <c r="K27" s="274"/>
      <c r="L27" s="274"/>
      <c r="M27" s="276"/>
      <c r="N27" s="123">
        <f>SUM(B27:M27)</f>
        <v>1</v>
      </c>
    </row>
    <row r="28" spans="1:14" ht="16.5" thickBot="1">
      <c r="A28" s="334" t="s">
        <v>31</v>
      </c>
      <c r="B28" s="335">
        <f aca="true" t="shared" si="1" ref="B28:M28">SUM(B5:B27)</f>
        <v>113</v>
      </c>
      <c r="C28" s="335">
        <f t="shared" si="1"/>
        <v>70</v>
      </c>
      <c r="D28" s="335">
        <f t="shared" si="1"/>
        <v>92</v>
      </c>
      <c r="E28" s="335">
        <f t="shared" si="1"/>
        <v>142</v>
      </c>
      <c r="F28" s="335">
        <f t="shared" si="1"/>
        <v>72</v>
      </c>
      <c r="G28" s="335">
        <f t="shared" si="1"/>
        <v>66</v>
      </c>
      <c r="H28" s="335">
        <f t="shared" si="1"/>
        <v>65</v>
      </c>
      <c r="I28" s="335">
        <f t="shared" si="1"/>
        <v>55</v>
      </c>
      <c r="J28" s="335">
        <f t="shared" si="1"/>
        <v>83</v>
      </c>
      <c r="K28" s="335">
        <f t="shared" si="1"/>
        <v>75</v>
      </c>
      <c r="L28" s="335">
        <f t="shared" si="1"/>
        <v>91</v>
      </c>
      <c r="M28" s="335">
        <f t="shared" si="1"/>
        <v>107</v>
      </c>
      <c r="N28" s="336">
        <f>SUM(B28:M28)</f>
        <v>1031</v>
      </c>
    </row>
    <row r="29" spans="1:14" ht="13.5" thickBot="1">
      <c r="A29" s="340" t="s">
        <v>30</v>
      </c>
      <c r="B29" s="338">
        <f aca="true" t="shared" si="2" ref="B29:H29">SUM(B7:B27)</f>
        <v>28</v>
      </c>
      <c r="C29" s="339">
        <f t="shared" si="2"/>
        <v>5</v>
      </c>
      <c r="D29" s="339">
        <f t="shared" si="2"/>
        <v>13</v>
      </c>
      <c r="E29" s="339">
        <f t="shared" si="2"/>
        <v>11</v>
      </c>
      <c r="F29" s="339">
        <f t="shared" si="2"/>
        <v>5</v>
      </c>
      <c r="G29" s="339">
        <f t="shared" si="2"/>
        <v>5</v>
      </c>
      <c r="H29" s="339">
        <f t="shared" si="2"/>
        <v>15</v>
      </c>
      <c r="I29" s="339">
        <f>SUM(I6:I27)</f>
        <v>10</v>
      </c>
      <c r="J29" s="339">
        <f>SUM(J6:J27)</f>
        <v>3</v>
      </c>
      <c r="K29" s="339">
        <f>SUM(K6:K27)</f>
        <v>7</v>
      </c>
      <c r="L29" s="339">
        <f>SUM(L6:L27)</f>
        <v>6</v>
      </c>
      <c r="M29" s="339">
        <f>SUM(M6:M27)</f>
        <v>3</v>
      </c>
      <c r="N29" s="337">
        <f>SUM(B29:M29)</f>
        <v>111</v>
      </c>
    </row>
  </sheetData>
  <sheetProtection/>
  <mergeCells count="1">
    <mergeCell ref="A1:O1"/>
  </mergeCells>
  <printOptions/>
  <pageMargins left="1.535433070866142" right="0.35433070866141736" top="1.24" bottom="0.3937007874015748" header="0.2755905511811024" footer="0.15748031496062992"/>
  <pageSetup horizontalDpi="600" verticalDpi="600" orientation="portrait" paperSize="9" r:id="rId1"/>
  <headerFooter alignWithMargins="0">
    <oddHeader>&amp;C&amp;"Arial,Bold"&amp;12Kandavas Tūrisma informācijas centrs&amp;"Arial,Regular"&amp;10
Kūrorta iela 1 b, Kandava, LV3120, Kandavas novads
Tel.: 63181160, 28356520.  Fakss: 63181194
info@kandava.lv   www.visitkandava.lv&amp;R13</oddHeader>
    <oddFooter>&amp;RSagatavoja: Kandavas TIC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37"/>
  <sheetViews>
    <sheetView view="pageLayout" workbookViewId="0" topLeftCell="A4">
      <selection activeCell="D9" sqref="D9"/>
    </sheetView>
  </sheetViews>
  <sheetFormatPr defaultColWidth="9.140625" defaultRowHeight="12.75"/>
  <cols>
    <col min="1" max="1" width="17.8515625" style="0" customWidth="1"/>
    <col min="2" max="2" width="8.28125" style="0" customWidth="1"/>
    <col min="3" max="3" width="9.7109375" style="0" customWidth="1"/>
    <col min="4" max="4" width="8.140625" style="0" customWidth="1"/>
  </cols>
  <sheetData>
    <row r="1" spans="1:5" ht="40.5" customHeight="1">
      <c r="A1" s="531" t="s">
        <v>111</v>
      </c>
      <c r="B1" s="532"/>
      <c r="C1" s="532"/>
      <c r="D1" s="532"/>
      <c r="E1" s="532"/>
    </row>
    <row r="2" ht="13.5" thickBot="1"/>
    <row r="3" spans="1:5" ht="16.5" thickBot="1">
      <c r="A3" s="72" t="s">
        <v>53</v>
      </c>
      <c r="B3" s="89" t="s">
        <v>50</v>
      </c>
      <c r="C3" s="90" t="s">
        <v>51</v>
      </c>
      <c r="D3" s="90" t="s">
        <v>52</v>
      </c>
      <c r="E3" s="91" t="s">
        <v>26</v>
      </c>
    </row>
    <row r="4" spans="1:5" ht="17.25" customHeight="1" thickBot="1">
      <c r="A4" s="363" t="s">
        <v>32</v>
      </c>
      <c r="B4" s="93">
        <v>2430</v>
      </c>
      <c r="C4" s="94">
        <v>920</v>
      </c>
      <c r="D4" s="95">
        <v>808</v>
      </c>
      <c r="E4" s="122">
        <f>SUM(B4:D4)</f>
        <v>4158</v>
      </c>
    </row>
    <row r="5" spans="1:5" ht="16.5" thickBot="1">
      <c r="A5" s="364"/>
      <c r="B5" s="83"/>
      <c r="C5" s="84"/>
      <c r="D5" s="85"/>
      <c r="E5" s="126"/>
    </row>
    <row r="6" spans="1:5" ht="14.25" customHeight="1">
      <c r="A6" s="185" t="s">
        <v>56</v>
      </c>
      <c r="B6" s="194">
        <v>27</v>
      </c>
      <c r="C6" s="78"/>
      <c r="D6" s="79"/>
      <c r="E6" s="127">
        <f>SUM(B6:D6)</f>
        <v>27</v>
      </c>
    </row>
    <row r="7" spans="1:5" ht="14.25" customHeight="1">
      <c r="A7" s="185" t="s">
        <v>73</v>
      </c>
      <c r="B7" s="194">
        <v>4</v>
      </c>
      <c r="C7" s="78">
        <v>2</v>
      </c>
      <c r="D7" s="79"/>
      <c r="E7" s="127">
        <f aca="true" t="shared" si="0" ref="E7:E35">SUM(B7:D7)</f>
        <v>6</v>
      </c>
    </row>
    <row r="8" spans="1:5" ht="13.5" customHeight="1">
      <c r="A8" s="86" t="s">
        <v>58</v>
      </c>
      <c r="B8" s="96"/>
      <c r="C8" s="80">
        <v>2</v>
      </c>
      <c r="D8" s="81">
        <v>1</v>
      </c>
      <c r="E8" s="127">
        <f t="shared" si="0"/>
        <v>3</v>
      </c>
    </row>
    <row r="9" spans="1:5" ht="15.75">
      <c r="A9" s="86" t="s">
        <v>5</v>
      </c>
      <c r="B9" s="96">
        <v>7</v>
      </c>
      <c r="C9" s="80"/>
      <c r="D9" s="81"/>
      <c r="E9" s="127">
        <f t="shared" si="0"/>
        <v>7</v>
      </c>
    </row>
    <row r="10" spans="1:5" ht="15.75">
      <c r="A10" s="86" t="s">
        <v>9</v>
      </c>
      <c r="B10" s="96">
        <v>4</v>
      </c>
      <c r="C10" s="80"/>
      <c r="D10" s="81"/>
      <c r="E10" s="127">
        <f t="shared" si="0"/>
        <v>4</v>
      </c>
    </row>
    <row r="11" spans="1:5" ht="15.75">
      <c r="A11" s="86" t="s">
        <v>76</v>
      </c>
      <c r="B11" s="96">
        <v>3</v>
      </c>
      <c r="C11" s="80"/>
      <c r="D11" s="81"/>
      <c r="E11" s="127">
        <f t="shared" si="0"/>
        <v>3</v>
      </c>
    </row>
    <row r="12" spans="1:5" ht="15.75">
      <c r="A12" s="86" t="s">
        <v>8</v>
      </c>
      <c r="B12" s="96">
        <v>29</v>
      </c>
      <c r="C12" s="80">
        <v>1</v>
      </c>
      <c r="D12" s="81"/>
      <c r="E12" s="127">
        <f t="shared" si="0"/>
        <v>30</v>
      </c>
    </row>
    <row r="13" spans="1:5" ht="15.75">
      <c r="A13" s="86" t="s">
        <v>75</v>
      </c>
      <c r="B13" s="96"/>
      <c r="C13" s="80">
        <v>1</v>
      </c>
      <c r="D13" s="81"/>
      <c r="E13" s="127">
        <f t="shared" si="0"/>
        <v>1</v>
      </c>
    </row>
    <row r="14" spans="1:5" ht="15.75">
      <c r="A14" s="86" t="s">
        <v>85</v>
      </c>
      <c r="B14" s="96"/>
      <c r="C14" s="80">
        <v>1</v>
      </c>
      <c r="D14" s="81"/>
      <c r="E14" s="127">
        <f t="shared" si="0"/>
        <v>1</v>
      </c>
    </row>
    <row r="15" spans="1:5" ht="15.75">
      <c r="A15" s="87" t="s">
        <v>2</v>
      </c>
      <c r="B15" s="96">
        <v>8</v>
      </c>
      <c r="C15" s="80"/>
      <c r="D15" s="81">
        <v>1</v>
      </c>
      <c r="E15" s="127">
        <f t="shared" si="0"/>
        <v>9</v>
      </c>
    </row>
    <row r="16" spans="1:5" ht="15.75">
      <c r="A16" s="87" t="s">
        <v>77</v>
      </c>
      <c r="B16" s="96"/>
      <c r="C16" s="80">
        <v>1</v>
      </c>
      <c r="D16" s="81"/>
      <c r="E16" s="127">
        <f t="shared" si="0"/>
        <v>1</v>
      </c>
    </row>
    <row r="17" spans="1:5" ht="15.75">
      <c r="A17" s="86" t="s">
        <v>10</v>
      </c>
      <c r="B17" s="96">
        <v>13</v>
      </c>
      <c r="C17" s="80">
        <v>1</v>
      </c>
      <c r="D17" s="81"/>
      <c r="E17" s="127">
        <f t="shared" si="0"/>
        <v>14</v>
      </c>
    </row>
    <row r="18" spans="1:5" ht="15.75">
      <c r="A18" s="86" t="s">
        <v>78</v>
      </c>
      <c r="B18" s="96"/>
      <c r="C18" s="80">
        <v>1</v>
      </c>
      <c r="D18" s="81"/>
      <c r="E18" s="127">
        <f t="shared" si="0"/>
        <v>1</v>
      </c>
    </row>
    <row r="19" spans="1:5" s="113" customFormat="1" ht="15.75">
      <c r="A19" s="171" t="s">
        <v>3</v>
      </c>
      <c r="B19" s="172">
        <v>15</v>
      </c>
      <c r="C19" s="119">
        <v>40</v>
      </c>
      <c r="D19" s="173"/>
      <c r="E19" s="127">
        <f t="shared" si="0"/>
        <v>55</v>
      </c>
    </row>
    <row r="20" spans="1:5" s="113" customFormat="1" ht="15.75">
      <c r="A20" s="171" t="s">
        <v>110</v>
      </c>
      <c r="B20" s="172"/>
      <c r="C20" s="119">
        <v>1</v>
      </c>
      <c r="D20" s="173"/>
      <c r="E20" s="127">
        <f t="shared" si="0"/>
        <v>1</v>
      </c>
    </row>
    <row r="21" spans="1:5" s="113" customFormat="1" ht="15.75">
      <c r="A21" s="171" t="s">
        <v>62</v>
      </c>
      <c r="B21" s="172"/>
      <c r="C21" s="119">
        <v>3</v>
      </c>
      <c r="D21" s="173"/>
      <c r="E21" s="127">
        <f t="shared" si="0"/>
        <v>3</v>
      </c>
    </row>
    <row r="22" spans="1:5" ht="15" customHeight="1">
      <c r="A22" s="87" t="s">
        <v>33</v>
      </c>
      <c r="B22" s="96">
        <v>39</v>
      </c>
      <c r="C22" s="80">
        <v>3</v>
      </c>
      <c r="D22" s="81">
        <v>2</v>
      </c>
      <c r="E22" s="127">
        <f t="shared" si="0"/>
        <v>44</v>
      </c>
    </row>
    <row r="23" spans="1:5" ht="15.75">
      <c r="A23" s="87" t="s">
        <v>0</v>
      </c>
      <c r="B23" s="96">
        <v>36</v>
      </c>
      <c r="C23" s="80">
        <v>6</v>
      </c>
      <c r="D23" s="81"/>
      <c r="E23" s="127">
        <f t="shared" si="0"/>
        <v>42</v>
      </c>
    </row>
    <row r="24" spans="1:5" ht="15.75">
      <c r="A24" s="87" t="s">
        <v>65</v>
      </c>
      <c r="B24" s="96">
        <v>42</v>
      </c>
      <c r="C24" s="80">
        <v>4</v>
      </c>
      <c r="D24" s="81"/>
      <c r="E24" s="127">
        <f t="shared" si="0"/>
        <v>46</v>
      </c>
    </row>
    <row r="25" spans="1:5" ht="14.25" customHeight="1">
      <c r="A25" s="87" t="s">
        <v>6</v>
      </c>
      <c r="B25" s="96">
        <v>14</v>
      </c>
      <c r="C25" s="80"/>
      <c r="D25" s="81"/>
      <c r="E25" s="127">
        <f t="shared" si="0"/>
        <v>14</v>
      </c>
    </row>
    <row r="26" spans="1:5" ht="15.75">
      <c r="A26" s="86" t="s">
        <v>12</v>
      </c>
      <c r="B26" s="96">
        <v>3</v>
      </c>
      <c r="C26" s="80">
        <v>1</v>
      </c>
      <c r="D26" s="81"/>
      <c r="E26" s="127">
        <f t="shared" si="0"/>
        <v>4</v>
      </c>
    </row>
    <row r="27" spans="1:5" ht="15.75">
      <c r="A27" s="86" t="s">
        <v>55</v>
      </c>
      <c r="B27" s="96">
        <v>1</v>
      </c>
      <c r="C27" s="80">
        <v>2</v>
      </c>
      <c r="D27" s="81"/>
      <c r="E27" s="127">
        <f t="shared" si="0"/>
        <v>3</v>
      </c>
    </row>
    <row r="28" spans="1:5" ht="15.75">
      <c r="A28" s="86" t="s">
        <v>71</v>
      </c>
      <c r="B28" s="96"/>
      <c r="C28" s="80">
        <v>1</v>
      </c>
      <c r="D28" s="81"/>
      <c r="E28" s="127">
        <f t="shared" si="0"/>
        <v>1</v>
      </c>
    </row>
    <row r="29" spans="1:5" ht="13.5" customHeight="1">
      <c r="A29" s="92" t="s">
        <v>7</v>
      </c>
      <c r="B29" s="96">
        <v>49</v>
      </c>
      <c r="C29" s="80">
        <v>4</v>
      </c>
      <c r="D29" s="81"/>
      <c r="E29" s="127">
        <f t="shared" si="0"/>
        <v>53</v>
      </c>
    </row>
    <row r="30" spans="1:5" ht="15" customHeight="1">
      <c r="A30" s="92" t="s">
        <v>57</v>
      </c>
      <c r="B30" s="96">
        <v>8</v>
      </c>
      <c r="C30" s="80">
        <v>1</v>
      </c>
      <c r="D30" s="81"/>
      <c r="E30" s="127">
        <f t="shared" si="0"/>
        <v>9</v>
      </c>
    </row>
    <row r="31" spans="1:5" ht="15.75">
      <c r="A31" s="86" t="s">
        <v>4</v>
      </c>
      <c r="B31" s="96">
        <v>7</v>
      </c>
      <c r="C31" s="80"/>
      <c r="D31" s="81"/>
      <c r="E31" s="127">
        <f t="shared" si="0"/>
        <v>7</v>
      </c>
    </row>
    <row r="32" spans="1:5" ht="15.75">
      <c r="A32" s="86" t="s">
        <v>36</v>
      </c>
      <c r="B32" s="96">
        <v>2</v>
      </c>
      <c r="C32" s="80">
        <v>18</v>
      </c>
      <c r="D32" s="81"/>
      <c r="E32" s="127">
        <f t="shared" si="0"/>
        <v>20</v>
      </c>
    </row>
    <row r="33" spans="1:5" ht="15.75">
      <c r="A33" s="175" t="s">
        <v>1</v>
      </c>
      <c r="B33" s="96">
        <v>66</v>
      </c>
      <c r="C33" s="80">
        <v>16</v>
      </c>
      <c r="D33" s="81">
        <v>1</v>
      </c>
      <c r="E33" s="127">
        <f t="shared" si="0"/>
        <v>83</v>
      </c>
    </row>
    <row r="34" spans="1:5" ht="15.75">
      <c r="A34" s="411" t="s">
        <v>84</v>
      </c>
      <c r="B34" s="97">
        <v>4</v>
      </c>
      <c r="C34" s="76"/>
      <c r="D34" s="77"/>
      <c r="E34" s="127">
        <f t="shared" si="0"/>
        <v>4</v>
      </c>
    </row>
    <row r="35" spans="1:5" ht="15" customHeight="1" thickBot="1">
      <c r="A35" s="88" t="s">
        <v>48</v>
      </c>
      <c r="B35" s="97">
        <v>3</v>
      </c>
      <c r="C35" s="76">
        <v>1</v>
      </c>
      <c r="D35" s="77">
        <v>1</v>
      </c>
      <c r="E35" s="127">
        <f t="shared" si="0"/>
        <v>5</v>
      </c>
    </row>
    <row r="36" spans="1:5" ht="16.5" thickBot="1">
      <c r="A36" s="71" t="s">
        <v>31</v>
      </c>
      <c r="B36" s="99">
        <f>SUM(B4:B35)</f>
        <v>2814</v>
      </c>
      <c r="C36" s="99">
        <f>SUM(C4:C35)</f>
        <v>1031</v>
      </c>
      <c r="D36" s="99">
        <f>SUM(D4:D35)</f>
        <v>814</v>
      </c>
      <c r="E36" s="74">
        <f>SUM(B36:D36)</f>
        <v>4659</v>
      </c>
    </row>
    <row r="37" spans="1:5" ht="16.5" thickBot="1">
      <c r="A37" s="71" t="s">
        <v>30</v>
      </c>
      <c r="B37" s="100">
        <f>SUM(B6:B35)</f>
        <v>384</v>
      </c>
      <c r="C37" s="100">
        <f>SUM(C6:C35)</f>
        <v>111</v>
      </c>
      <c r="D37" s="100">
        <f>SUM(D6:D35)</f>
        <v>6</v>
      </c>
      <c r="E37" s="98">
        <f>SUM(B37:D37)</f>
        <v>501</v>
      </c>
    </row>
    <row r="39" ht="15.75" customHeight="1"/>
  </sheetData>
  <sheetProtection/>
  <mergeCells count="1">
    <mergeCell ref="A1:E1"/>
  </mergeCells>
  <printOptions/>
  <pageMargins left="2.26" right="0.7480314960629921" top="1.5748031496062993" bottom="0.984251968503937" header="0.5118110236220472" footer="0.5118110236220472"/>
  <pageSetup horizontalDpi="600" verticalDpi="600" orientation="portrait" paperSize="9" r:id="rId1"/>
  <headerFooter alignWithMargins="0">
    <oddHeader>&amp;C&amp;"Arial,Bold"&amp;12Kandavas Tūrisma informācijas centrs&amp;"Arial,Regular"&amp;10
Kūrorta iela 1 b, Kandava, LV3120, Kandavas novads
Tel.: 63181150, 28356520. Fakss: 63181194.
info@kandava.lv   www.visitkandava.lv&amp;R14</oddHeader>
    <oddFooter>&amp;RSagatavoja: Kandavas TIC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"/>
  <sheetViews>
    <sheetView zoomScalePageLayoutView="0" workbookViewId="0" topLeftCell="A10">
      <selection activeCell="O19" sqref="O19:O20"/>
    </sheetView>
  </sheetViews>
  <sheetFormatPr defaultColWidth="9.140625" defaultRowHeight="12.75"/>
  <cols>
    <col min="1" max="1" width="4.57421875" style="0" customWidth="1"/>
    <col min="2" max="2" width="4.00390625" style="0" customWidth="1"/>
    <col min="3" max="3" width="4.8515625" style="0" customWidth="1"/>
    <col min="4" max="4" width="4.421875" style="0" customWidth="1"/>
    <col min="5" max="5" width="5.28125" style="0" customWidth="1"/>
    <col min="6" max="6" width="4.7109375" style="0" customWidth="1"/>
    <col min="7" max="7" width="4.8515625" style="0" customWidth="1"/>
    <col min="8" max="8" width="4.7109375" style="0" customWidth="1"/>
    <col min="9" max="9" width="4.28125" style="0" customWidth="1"/>
    <col min="10" max="10" width="4.140625" style="0" customWidth="1"/>
    <col min="11" max="11" width="5.57421875" style="0" customWidth="1"/>
    <col min="12" max="12" width="4.7109375" style="0" customWidth="1"/>
    <col min="13" max="13" width="4.8515625" style="0" customWidth="1"/>
    <col min="14" max="14" width="4.7109375" style="0" customWidth="1"/>
  </cols>
  <sheetData>
    <row r="1" spans="1:14" ht="81.75" customHeight="1" thickBot="1">
      <c r="A1" s="33"/>
      <c r="B1" s="23" t="s">
        <v>14</v>
      </c>
      <c r="C1" s="24" t="s">
        <v>15</v>
      </c>
      <c r="D1" s="24" t="s">
        <v>16</v>
      </c>
      <c r="E1" s="24" t="s">
        <v>17</v>
      </c>
      <c r="F1" s="24" t="s">
        <v>18</v>
      </c>
      <c r="G1" s="24" t="s">
        <v>19</v>
      </c>
      <c r="H1" s="25" t="s">
        <v>20</v>
      </c>
      <c r="I1" s="24" t="s">
        <v>21</v>
      </c>
      <c r="J1" s="26" t="s">
        <v>22</v>
      </c>
      <c r="K1" s="27" t="s">
        <v>23</v>
      </c>
      <c r="L1" s="27" t="s">
        <v>24</v>
      </c>
      <c r="M1" s="27" t="s">
        <v>25</v>
      </c>
      <c r="N1" s="34" t="s">
        <v>26</v>
      </c>
    </row>
    <row r="2" spans="1:14" ht="15" customHeight="1" thickBot="1">
      <c r="A2" s="220" t="s">
        <v>63</v>
      </c>
      <c r="B2" s="367">
        <v>259</v>
      </c>
      <c r="C2" s="365">
        <v>268</v>
      </c>
      <c r="D2" s="365">
        <v>281</v>
      </c>
      <c r="E2" s="365">
        <v>353</v>
      </c>
      <c r="F2" s="365">
        <v>519</v>
      </c>
      <c r="G2" s="365">
        <v>379</v>
      </c>
      <c r="H2" s="365">
        <v>496</v>
      </c>
      <c r="I2" s="365">
        <v>434</v>
      </c>
      <c r="J2" s="365">
        <v>333</v>
      </c>
      <c r="K2" s="365">
        <v>342</v>
      </c>
      <c r="L2" s="365">
        <v>235</v>
      </c>
      <c r="M2" s="366">
        <v>259</v>
      </c>
      <c r="N2" s="32">
        <f>SUM(B2:M2)</f>
        <v>4158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"/>
  <sheetViews>
    <sheetView zoomScalePageLayoutView="0" workbookViewId="0" topLeftCell="A1">
      <selection activeCell="S20" sqref="S20"/>
    </sheetView>
  </sheetViews>
  <sheetFormatPr defaultColWidth="9.140625" defaultRowHeight="12.75"/>
  <cols>
    <col min="1" max="1" width="11.28125" style="0" customWidth="1"/>
    <col min="2" max="2" width="4.8515625" style="0" customWidth="1"/>
    <col min="3" max="13" width="4.421875" style="0" customWidth="1"/>
    <col min="14" max="14" width="4.8515625" style="0" customWidth="1"/>
  </cols>
  <sheetData>
    <row r="1" spans="1:14" ht="60" customHeight="1" thickBot="1">
      <c r="A1" s="33"/>
      <c r="B1" s="23" t="s">
        <v>14</v>
      </c>
      <c r="C1" s="24" t="s">
        <v>15</v>
      </c>
      <c r="D1" s="24" t="s">
        <v>16</v>
      </c>
      <c r="E1" s="24" t="s">
        <v>17</v>
      </c>
      <c r="F1" s="24" t="s">
        <v>18</v>
      </c>
      <c r="G1" s="24" t="s">
        <v>19</v>
      </c>
      <c r="H1" s="25" t="s">
        <v>20</v>
      </c>
      <c r="I1" s="24" t="s">
        <v>21</v>
      </c>
      <c r="J1" s="26" t="s">
        <v>22</v>
      </c>
      <c r="K1" s="27" t="s">
        <v>23</v>
      </c>
      <c r="L1" s="27" t="s">
        <v>24</v>
      </c>
      <c r="M1" s="27" t="s">
        <v>25</v>
      </c>
      <c r="N1" s="34" t="s">
        <v>26</v>
      </c>
    </row>
    <row r="2" spans="1:14" ht="15" customHeight="1" thickBot="1">
      <c r="A2" s="220" t="s">
        <v>30</v>
      </c>
      <c r="B2" s="192">
        <v>32</v>
      </c>
      <c r="C2" s="191">
        <v>7</v>
      </c>
      <c r="D2" s="191">
        <v>16</v>
      </c>
      <c r="E2" s="191">
        <v>23</v>
      </c>
      <c r="F2" s="191">
        <v>21</v>
      </c>
      <c r="G2" s="196">
        <v>112</v>
      </c>
      <c r="H2" s="191">
        <v>108</v>
      </c>
      <c r="I2" s="210">
        <v>97</v>
      </c>
      <c r="J2" s="191">
        <v>15</v>
      </c>
      <c r="K2" s="191">
        <v>57</v>
      </c>
      <c r="L2" s="191">
        <v>7</v>
      </c>
      <c r="M2" s="193">
        <v>6</v>
      </c>
      <c r="N2" s="32">
        <f>SUM(B2:M2)</f>
        <v>501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1"/>
  <sheetViews>
    <sheetView view="pageLayout" workbookViewId="0" topLeftCell="A7">
      <selection activeCell="N4" sqref="N4:N17"/>
    </sheetView>
  </sheetViews>
  <sheetFormatPr defaultColWidth="9.140625" defaultRowHeight="12.75"/>
  <cols>
    <col min="1" max="1" width="7.00390625" style="0" customWidth="1"/>
    <col min="2" max="2" width="5.00390625" style="0" customWidth="1"/>
    <col min="3" max="4" width="5.140625" style="0" customWidth="1"/>
    <col min="5" max="5" width="4.7109375" style="0" customWidth="1"/>
    <col min="6" max="6" width="5.28125" style="0" customWidth="1"/>
    <col min="7" max="7" width="4.28125" style="0" customWidth="1"/>
    <col min="8" max="8" width="4.8515625" style="0" customWidth="1"/>
    <col min="9" max="9" width="4.57421875" style="0" customWidth="1"/>
    <col min="10" max="12" width="4.8515625" style="0" customWidth="1"/>
    <col min="13" max="13" width="4.57421875" style="0" customWidth="1"/>
    <col min="14" max="14" width="5.00390625" style="0" customWidth="1"/>
  </cols>
  <sheetData>
    <row r="1" spans="1:14" ht="15.75">
      <c r="A1" s="523" t="s">
        <v>116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</row>
    <row r="2" ht="13.5" thickBot="1"/>
    <row r="3" spans="1:14" ht="63" customHeight="1" thickBot="1">
      <c r="A3" s="37"/>
      <c r="B3" s="213" t="s">
        <v>14</v>
      </c>
      <c r="C3" s="213" t="s">
        <v>15</v>
      </c>
      <c r="D3" s="213" t="s">
        <v>16</v>
      </c>
      <c r="E3" s="213" t="s">
        <v>17</v>
      </c>
      <c r="F3" s="213" t="s">
        <v>18</v>
      </c>
      <c r="G3" s="213" t="s">
        <v>19</v>
      </c>
      <c r="H3" s="213" t="s">
        <v>20</v>
      </c>
      <c r="I3" s="213" t="s">
        <v>21</v>
      </c>
      <c r="J3" s="214" t="s">
        <v>22</v>
      </c>
      <c r="K3" s="213" t="s">
        <v>23</v>
      </c>
      <c r="L3" s="213" t="s">
        <v>24</v>
      </c>
      <c r="M3" s="215" t="s">
        <v>25</v>
      </c>
      <c r="N3" s="216" t="s">
        <v>26</v>
      </c>
    </row>
    <row r="4" spans="1:14" ht="26.25" thickBot="1">
      <c r="A4" s="41" t="s">
        <v>35</v>
      </c>
      <c r="B4" s="353"/>
      <c r="C4" s="354"/>
      <c r="D4" s="354"/>
      <c r="E4" s="354"/>
      <c r="F4" s="355">
        <v>0</v>
      </c>
      <c r="G4" s="355">
        <v>13</v>
      </c>
      <c r="H4" s="356">
        <v>147</v>
      </c>
      <c r="I4" s="355">
        <v>60</v>
      </c>
      <c r="J4" s="355">
        <v>12</v>
      </c>
      <c r="K4" s="355">
        <v>2</v>
      </c>
      <c r="L4" s="355">
        <v>2</v>
      </c>
      <c r="M4" s="357">
        <v>0</v>
      </c>
      <c r="N4" s="487">
        <f>SUM(B4:M4)</f>
        <v>236</v>
      </c>
    </row>
    <row r="5" spans="1:14" ht="13.5" thickBot="1">
      <c r="A5" s="42">
        <v>2003</v>
      </c>
      <c r="B5" s="358">
        <v>0</v>
      </c>
      <c r="C5" s="217">
        <v>0</v>
      </c>
      <c r="D5" s="217">
        <v>2</v>
      </c>
      <c r="E5" s="217">
        <v>0</v>
      </c>
      <c r="F5" s="217">
        <v>10</v>
      </c>
      <c r="G5" s="217">
        <v>11</v>
      </c>
      <c r="H5" s="218">
        <v>41</v>
      </c>
      <c r="I5" s="217">
        <v>38</v>
      </c>
      <c r="J5" s="217">
        <v>14</v>
      </c>
      <c r="K5" s="217">
        <v>3</v>
      </c>
      <c r="L5" s="217">
        <v>1</v>
      </c>
      <c r="M5" s="219">
        <v>0</v>
      </c>
      <c r="N5" s="487">
        <f aca="true" t="shared" si="0" ref="N5:N10">SUM(B5:M5)</f>
        <v>120</v>
      </c>
    </row>
    <row r="6" spans="1:14" ht="13.5" thickBot="1">
      <c r="A6" s="42">
        <v>2004</v>
      </c>
      <c r="B6" s="359">
        <v>3</v>
      </c>
      <c r="C6" s="210">
        <v>3</v>
      </c>
      <c r="D6" s="210">
        <v>2</v>
      </c>
      <c r="E6" s="210">
        <v>1</v>
      </c>
      <c r="F6" s="210">
        <v>3</v>
      </c>
      <c r="G6" s="210">
        <v>14</v>
      </c>
      <c r="H6" s="210">
        <v>61</v>
      </c>
      <c r="I6" s="196">
        <v>77</v>
      </c>
      <c r="J6" s="210">
        <v>13</v>
      </c>
      <c r="K6" s="210">
        <v>1</v>
      </c>
      <c r="L6" s="210">
        <v>2</v>
      </c>
      <c r="M6" s="211">
        <v>0</v>
      </c>
      <c r="N6" s="487">
        <f t="shared" si="0"/>
        <v>180</v>
      </c>
    </row>
    <row r="7" spans="1:14" ht="13.5" thickBot="1">
      <c r="A7" s="42">
        <v>2005</v>
      </c>
      <c r="B7" s="360">
        <v>3</v>
      </c>
      <c r="C7" s="64">
        <v>1</v>
      </c>
      <c r="D7" s="64">
        <v>2</v>
      </c>
      <c r="E7" s="64">
        <v>3</v>
      </c>
      <c r="F7" s="64">
        <v>8</v>
      </c>
      <c r="G7" s="64">
        <v>33</v>
      </c>
      <c r="H7" s="195">
        <v>109</v>
      </c>
      <c r="I7" s="195">
        <v>131</v>
      </c>
      <c r="J7" s="64">
        <v>14</v>
      </c>
      <c r="K7" s="64">
        <v>4</v>
      </c>
      <c r="L7" s="64">
        <v>8</v>
      </c>
      <c r="M7" s="212">
        <v>2</v>
      </c>
      <c r="N7" s="487">
        <f t="shared" si="0"/>
        <v>318</v>
      </c>
    </row>
    <row r="8" spans="1:14" ht="13.5" thickBot="1">
      <c r="A8" s="43">
        <v>2006</v>
      </c>
      <c r="B8" s="360">
        <v>1</v>
      </c>
      <c r="C8" s="64">
        <v>0</v>
      </c>
      <c r="D8" s="64">
        <v>8</v>
      </c>
      <c r="E8" s="64">
        <v>2</v>
      </c>
      <c r="F8" s="64">
        <v>27</v>
      </c>
      <c r="G8" s="64">
        <v>48</v>
      </c>
      <c r="H8" s="64">
        <v>88</v>
      </c>
      <c r="I8" s="195">
        <v>106</v>
      </c>
      <c r="J8" s="64">
        <v>20</v>
      </c>
      <c r="K8" s="64">
        <v>7</v>
      </c>
      <c r="L8" s="64">
        <v>1</v>
      </c>
      <c r="M8" s="212">
        <v>15</v>
      </c>
      <c r="N8" s="488">
        <f t="shared" si="0"/>
        <v>323</v>
      </c>
    </row>
    <row r="9" spans="1:14" ht="13.5" thickBot="1">
      <c r="A9" s="42">
        <v>2007</v>
      </c>
      <c r="B9" s="360">
        <v>1</v>
      </c>
      <c r="C9" s="64">
        <v>4</v>
      </c>
      <c r="D9" s="64">
        <v>3</v>
      </c>
      <c r="E9" s="64">
        <v>2</v>
      </c>
      <c r="F9" s="64">
        <v>7</v>
      </c>
      <c r="G9" s="64">
        <v>26</v>
      </c>
      <c r="H9" s="195">
        <v>96</v>
      </c>
      <c r="I9" s="195">
        <v>100</v>
      </c>
      <c r="J9" s="64">
        <v>16</v>
      </c>
      <c r="K9" s="64">
        <v>17</v>
      </c>
      <c r="L9" s="64">
        <v>3</v>
      </c>
      <c r="M9" s="212">
        <v>1</v>
      </c>
      <c r="N9" s="489">
        <f t="shared" si="0"/>
        <v>276</v>
      </c>
    </row>
    <row r="10" spans="1:14" ht="13.5" thickBot="1">
      <c r="A10" s="44">
        <v>2008</v>
      </c>
      <c r="B10" s="360">
        <v>2</v>
      </c>
      <c r="C10" s="64">
        <v>3</v>
      </c>
      <c r="D10" s="64">
        <v>1</v>
      </c>
      <c r="E10" s="64">
        <v>5</v>
      </c>
      <c r="F10" s="64">
        <v>27</v>
      </c>
      <c r="G10" s="64">
        <v>49</v>
      </c>
      <c r="H10" s="195">
        <v>120</v>
      </c>
      <c r="I10" s="64">
        <v>82</v>
      </c>
      <c r="J10" s="64">
        <v>22</v>
      </c>
      <c r="K10" s="64">
        <v>8</v>
      </c>
      <c r="L10" s="64">
        <v>3</v>
      </c>
      <c r="M10" s="212">
        <v>2</v>
      </c>
      <c r="N10" s="490">
        <f t="shared" si="0"/>
        <v>324</v>
      </c>
    </row>
    <row r="11" spans="1:14" ht="13.5" thickBot="1">
      <c r="A11" s="182">
        <v>2009</v>
      </c>
      <c r="B11" s="360">
        <v>1</v>
      </c>
      <c r="C11" s="64">
        <v>6</v>
      </c>
      <c r="D11" s="64">
        <v>24</v>
      </c>
      <c r="E11" s="64">
        <v>25</v>
      </c>
      <c r="F11" s="64">
        <v>22</v>
      </c>
      <c r="G11" s="64">
        <v>25</v>
      </c>
      <c r="H11" s="195">
        <v>73</v>
      </c>
      <c r="I11" s="195">
        <v>45</v>
      </c>
      <c r="J11" s="64">
        <v>7</v>
      </c>
      <c r="K11" s="64">
        <v>13</v>
      </c>
      <c r="L11" s="64">
        <v>10</v>
      </c>
      <c r="M11" s="212">
        <v>6</v>
      </c>
      <c r="N11" s="489">
        <f aca="true" t="shared" si="1" ref="N11:N17">SUM(B11:M11)</f>
        <v>257</v>
      </c>
    </row>
    <row r="12" spans="1:14" ht="13.5" thickBot="1">
      <c r="A12" s="44">
        <v>2010</v>
      </c>
      <c r="B12" s="255">
        <v>17</v>
      </c>
      <c r="C12" s="156">
        <v>12</v>
      </c>
      <c r="D12" s="156">
        <v>13</v>
      </c>
      <c r="E12" s="156">
        <v>14</v>
      </c>
      <c r="F12" s="156">
        <v>12</v>
      </c>
      <c r="G12" s="156">
        <v>26</v>
      </c>
      <c r="H12" s="224">
        <v>81</v>
      </c>
      <c r="I12" s="362">
        <v>55</v>
      </c>
      <c r="J12" s="157">
        <v>15</v>
      </c>
      <c r="K12" s="157">
        <v>13</v>
      </c>
      <c r="L12" s="157">
        <v>10</v>
      </c>
      <c r="M12" s="225">
        <v>9</v>
      </c>
      <c r="N12" s="489">
        <f t="shared" si="1"/>
        <v>277</v>
      </c>
    </row>
    <row r="13" spans="1:14" ht="13.5" thickBot="1">
      <c r="A13" s="44">
        <v>2011</v>
      </c>
      <c r="B13" s="361">
        <v>10</v>
      </c>
      <c r="C13" s="352">
        <v>2</v>
      </c>
      <c r="D13" s="287">
        <v>14</v>
      </c>
      <c r="E13" s="287">
        <v>25</v>
      </c>
      <c r="F13" s="287">
        <v>36</v>
      </c>
      <c r="G13" s="287">
        <v>35</v>
      </c>
      <c r="H13" s="362">
        <v>134</v>
      </c>
      <c r="I13" s="362">
        <v>107</v>
      </c>
      <c r="J13" s="287">
        <v>30</v>
      </c>
      <c r="K13" s="287">
        <v>10</v>
      </c>
      <c r="L13" s="287">
        <v>7</v>
      </c>
      <c r="M13" s="289">
        <v>5</v>
      </c>
      <c r="N13" s="491">
        <f t="shared" si="1"/>
        <v>415</v>
      </c>
    </row>
    <row r="14" spans="1:14" ht="13.5" thickBot="1">
      <c r="A14" s="182">
        <v>2012</v>
      </c>
      <c r="B14" s="272">
        <v>14</v>
      </c>
      <c r="C14" s="191">
        <v>10</v>
      </c>
      <c r="D14" s="191">
        <v>12</v>
      </c>
      <c r="E14" s="191">
        <v>6</v>
      </c>
      <c r="F14" s="191">
        <v>16</v>
      </c>
      <c r="G14" s="191">
        <v>43</v>
      </c>
      <c r="H14" s="196">
        <v>99</v>
      </c>
      <c r="I14" s="196">
        <v>143</v>
      </c>
      <c r="J14" s="191">
        <v>47</v>
      </c>
      <c r="K14" s="191">
        <v>37</v>
      </c>
      <c r="L14" s="191">
        <v>23</v>
      </c>
      <c r="M14" s="193">
        <v>15</v>
      </c>
      <c r="N14" s="487">
        <f t="shared" si="1"/>
        <v>465</v>
      </c>
    </row>
    <row r="15" spans="1:14" ht="13.5" thickBot="1">
      <c r="A15" s="182">
        <v>2013</v>
      </c>
      <c r="B15" s="272">
        <v>16</v>
      </c>
      <c r="C15" s="191">
        <v>15</v>
      </c>
      <c r="D15" s="191">
        <v>14</v>
      </c>
      <c r="E15" s="191">
        <v>9</v>
      </c>
      <c r="F15" s="191">
        <v>23</v>
      </c>
      <c r="G15" s="191">
        <v>49</v>
      </c>
      <c r="H15" s="196">
        <v>60</v>
      </c>
      <c r="I15" s="196">
        <v>81</v>
      </c>
      <c r="J15" s="191">
        <v>11</v>
      </c>
      <c r="K15" s="191">
        <v>25</v>
      </c>
      <c r="L15" s="191">
        <v>12</v>
      </c>
      <c r="M15" s="193">
        <v>6</v>
      </c>
      <c r="N15" s="487">
        <f t="shared" si="1"/>
        <v>321</v>
      </c>
    </row>
    <row r="16" spans="1:14" ht="13.5" thickBot="1">
      <c r="A16" s="368">
        <v>2014</v>
      </c>
      <c r="B16" s="272">
        <v>12</v>
      </c>
      <c r="C16" s="191">
        <v>11</v>
      </c>
      <c r="D16" s="191">
        <v>16</v>
      </c>
      <c r="E16" s="191">
        <v>19</v>
      </c>
      <c r="F16" s="191">
        <v>21</v>
      </c>
      <c r="G16" s="191">
        <v>30</v>
      </c>
      <c r="H16" s="196">
        <v>88</v>
      </c>
      <c r="I16" s="196">
        <v>74</v>
      </c>
      <c r="J16" s="191">
        <v>16</v>
      </c>
      <c r="K16" s="191">
        <v>14</v>
      </c>
      <c r="L16" s="191">
        <v>11</v>
      </c>
      <c r="M16" s="193">
        <v>6</v>
      </c>
      <c r="N16" s="487">
        <f t="shared" si="1"/>
        <v>318</v>
      </c>
    </row>
    <row r="17" spans="1:14" ht="13.5" thickBot="1">
      <c r="A17" s="454">
        <v>2015</v>
      </c>
      <c r="B17" s="273">
        <v>32</v>
      </c>
      <c r="C17" s="274">
        <v>7</v>
      </c>
      <c r="D17" s="274">
        <v>16</v>
      </c>
      <c r="E17" s="274">
        <v>23</v>
      </c>
      <c r="F17" s="274">
        <v>21</v>
      </c>
      <c r="G17" s="274">
        <v>112</v>
      </c>
      <c r="H17" s="485">
        <v>108</v>
      </c>
      <c r="I17" s="485">
        <v>97</v>
      </c>
      <c r="J17" s="274">
        <v>15</v>
      </c>
      <c r="K17" s="274">
        <v>57</v>
      </c>
      <c r="L17" s="274">
        <v>7</v>
      </c>
      <c r="M17" s="276">
        <v>6</v>
      </c>
      <c r="N17" s="487">
        <f t="shared" si="1"/>
        <v>501</v>
      </c>
    </row>
    <row r="18" ht="13.5" thickBot="1"/>
    <row r="19" spans="1:18" ht="23.25" thickBot="1">
      <c r="A19" s="469" t="s">
        <v>118</v>
      </c>
      <c r="B19" s="470">
        <v>2003</v>
      </c>
      <c r="C19" s="470">
        <v>2004</v>
      </c>
      <c r="D19" s="470">
        <v>2005</v>
      </c>
      <c r="E19" s="470">
        <v>2006</v>
      </c>
      <c r="F19" s="470">
        <v>2007</v>
      </c>
      <c r="G19" s="471">
        <v>2008</v>
      </c>
      <c r="H19" s="471">
        <v>2009</v>
      </c>
      <c r="I19" s="471">
        <v>2010</v>
      </c>
      <c r="J19" s="471">
        <v>2011</v>
      </c>
      <c r="K19" s="471">
        <v>2012</v>
      </c>
      <c r="L19" s="472">
        <v>2013</v>
      </c>
      <c r="M19" s="472">
        <v>2014</v>
      </c>
      <c r="N19" s="476">
        <v>2015</v>
      </c>
      <c r="Q19" s="412"/>
      <c r="R19" s="413"/>
    </row>
    <row r="20" spans="1:18" ht="13.5" thickBot="1">
      <c r="A20" s="473">
        <f>N4</f>
        <v>236</v>
      </c>
      <c r="B20" s="474">
        <f>N5</f>
        <v>120</v>
      </c>
      <c r="C20" s="474">
        <f>N6</f>
        <v>180</v>
      </c>
      <c r="D20" s="474">
        <f>N7</f>
        <v>318</v>
      </c>
      <c r="E20" s="474">
        <f>N8</f>
        <v>323</v>
      </c>
      <c r="F20" s="474">
        <f>N9</f>
        <v>276</v>
      </c>
      <c r="G20" s="474">
        <f>N10</f>
        <v>324</v>
      </c>
      <c r="H20" s="474">
        <f>N11</f>
        <v>257</v>
      </c>
      <c r="I20" s="475">
        <f>N12</f>
        <v>277</v>
      </c>
      <c r="J20" s="475">
        <v>411</v>
      </c>
      <c r="K20" s="474">
        <f>N14</f>
        <v>465</v>
      </c>
      <c r="L20" s="475">
        <v>321</v>
      </c>
      <c r="M20" s="475">
        <v>318</v>
      </c>
      <c r="N20" s="486">
        <v>501</v>
      </c>
      <c r="Q20" s="412"/>
      <c r="R20" s="413"/>
    </row>
    <row r="21" spans="17:18" ht="12.75">
      <c r="Q21" s="412"/>
      <c r="R21" s="413"/>
    </row>
    <row r="22" spans="17:18" ht="12.75">
      <c r="Q22" s="412"/>
      <c r="R22" s="413"/>
    </row>
    <row r="23" spans="17:18" ht="12.75">
      <c r="Q23" s="414"/>
      <c r="R23" s="413"/>
    </row>
    <row r="24" spans="17:18" ht="12.75">
      <c r="Q24" s="412"/>
      <c r="R24" s="413"/>
    </row>
    <row r="25" spans="17:18" ht="12.75">
      <c r="Q25" s="415"/>
      <c r="R25" s="413"/>
    </row>
    <row r="26" spans="17:18" ht="12.75">
      <c r="Q26" s="415"/>
      <c r="R26" s="413"/>
    </row>
    <row r="27" spans="17:18" ht="12.75">
      <c r="Q27" s="415"/>
      <c r="R27" s="4"/>
    </row>
    <row r="28" spans="17:18" ht="12.75">
      <c r="Q28" s="415"/>
      <c r="R28" s="4"/>
    </row>
    <row r="29" spans="17:18" ht="12.75">
      <c r="Q29" s="415"/>
      <c r="R29" s="413"/>
    </row>
    <row r="30" spans="16:18" ht="12.75">
      <c r="P30" s="1"/>
      <c r="Q30" s="416"/>
      <c r="R30" s="4"/>
    </row>
    <row r="31" spans="17:18" ht="12.75">
      <c r="Q31" s="416"/>
      <c r="R31" s="1"/>
    </row>
  </sheetData>
  <sheetProtection/>
  <mergeCells count="1">
    <mergeCell ref="A1:N1"/>
  </mergeCells>
  <printOptions/>
  <pageMargins left="1.67" right="0.35" top="1" bottom="1" header="0.5" footer="0.5"/>
  <pageSetup horizontalDpi="600" verticalDpi="600" orientation="portrait" paperSize="9" r:id="rId2"/>
  <headerFooter alignWithMargins="0">
    <oddHeader>&amp;CKandavas Tūrisma informācijas centrs, Kandava, Kūrorta iela 1b. Tel.: 63181150, 28356520. 
Fakss: 63181194. E-pasts: info@kandava.lv   www.visitkandava.lv&amp;R4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5"/>
  <sheetViews>
    <sheetView view="pageLayout" workbookViewId="0" topLeftCell="A1">
      <selection activeCell="M18" sqref="M18"/>
    </sheetView>
  </sheetViews>
  <sheetFormatPr defaultColWidth="9.140625" defaultRowHeight="12.75"/>
  <cols>
    <col min="1" max="1" width="12.57421875" style="0" customWidth="1"/>
    <col min="2" max="2" width="4.8515625" style="0" customWidth="1"/>
    <col min="3" max="3" width="5.140625" style="0" customWidth="1"/>
    <col min="4" max="4" width="5.28125" style="0" customWidth="1"/>
    <col min="5" max="5" width="5.00390625" style="0" customWidth="1"/>
    <col min="6" max="6" width="5.140625" style="0" customWidth="1"/>
    <col min="7" max="7" width="5.8515625" style="0" customWidth="1"/>
    <col min="8" max="8" width="5.57421875" style="0" customWidth="1"/>
    <col min="9" max="9" width="4.7109375" style="0" customWidth="1"/>
    <col min="10" max="10" width="5.00390625" style="0" customWidth="1"/>
    <col min="11" max="11" width="5.57421875" style="0" customWidth="1"/>
    <col min="12" max="12" width="5.421875" style="0" customWidth="1"/>
    <col min="13" max="13" width="5.8515625" style="0" customWidth="1"/>
    <col min="14" max="14" width="5.421875" style="0" customWidth="1"/>
  </cols>
  <sheetData>
    <row r="1" spans="1:14" ht="15.75">
      <c r="A1" s="523" t="s">
        <v>119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</row>
    <row r="2" ht="13.5" thickBot="1"/>
    <row r="3" spans="1:14" ht="66" customHeight="1" thickBot="1">
      <c r="A3" s="37"/>
      <c r="B3" s="38" t="s">
        <v>14</v>
      </c>
      <c r="C3" s="38" t="s">
        <v>15</v>
      </c>
      <c r="D3" s="38" t="s">
        <v>16</v>
      </c>
      <c r="E3" s="38" t="s">
        <v>17</v>
      </c>
      <c r="F3" s="38" t="s">
        <v>18</v>
      </c>
      <c r="G3" s="38" t="s">
        <v>19</v>
      </c>
      <c r="H3" s="38" t="s">
        <v>20</v>
      </c>
      <c r="I3" s="38" t="s">
        <v>21</v>
      </c>
      <c r="J3" s="39" t="s">
        <v>22</v>
      </c>
      <c r="K3" s="38" t="s">
        <v>23</v>
      </c>
      <c r="L3" s="38" t="s">
        <v>24</v>
      </c>
      <c r="M3" s="40" t="s">
        <v>25</v>
      </c>
      <c r="N3" s="20" t="s">
        <v>26</v>
      </c>
    </row>
    <row r="4" spans="1:14" ht="15" customHeight="1" thickBot="1">
      <c r="A4" s="41" t="s">
        <v>67</v>
      </c>
      <c r="B4" s="457"/>
      <c r="C4" s="57"/>
      <c r="D4" s="57"/>
      <c r="E4" s="57"/>
      <c r="F4" s="58">
        <v>43</v>
      </c>
      <c r="G4" s="58">
        <v>96</v>
      </c>
      <c r="H4" s="58">
        <v>255</v>
      </c>
      <c r="I4" s="58">
        <v>289</v>
      </c>
      <c r="J4" s="58">
        <v>116</v>
      </c>
      <c r="K4" s="58">
        <v>70</v>
      </c>
      <c r="L4" s="58">
        <v>62</v>
      </c>
      <c r="M4" s="177">
        <v>53</v>
      </c>
      <c r="N4" s="464">
        <f>SUM(B4:M4)</f>
        <v>984</v>
      </c>
    </row>
    <row r="5" spans="1:14" ht="13.5" thickBot="1">
      <c r="A5" s="42">
        <v>2003</v>
      </c>
      <c r="B5" s="458">
        <v>78</v>
      </c>
      <c r="C5" s="59">
        <v>75</v>
      </c>
      <c r="D5" s="59">
        <v>89</v>
      </c>
      <c r="E5" s="59">
        <v>112</v>
      </c>
      <c r="F5" s="59">
        <v>158</v>
      </c>
      <c r="G5" s="59">
        <v>124</v>
      </c>
      <c r="H5" s="59">
        <v>152</v>
      </c>
      <c r="I5" s="59">
        <v>111</v>
      </c>
      <c r="J5" s="59">
        <v>79</v>
      </c>
      <c r="K5" s="59">
        <v>94</v>
      </c>
      <c r="L5" s="59">
        <v>46</v>
      </c>
      <c r="M5" s="178">
        <v>39</v>
      </c>
      <c r="N5" s="464">
        <f aca="true" t="shared" si="0" ref="N5:N10">SUM(B5:M5)</f>
        <v>1157</v>
      </c>
    </row>
    <row r="6" spans="1:14" ht="13.5" thickBot="1">
      <c r="A6" s="42">
        <v>2004</v>
      </c>
      <c r="B6" s="459">
        <v>22</v>
      </c>
      <c r="C6" s="15">
        <v>22</v>
      </c>
      <c r="D6" s="15">
        <v>22</v>
      </c>
      <c r="E6" s="15">
        <v>41</v>
      </c>
      <c r="F6" s="15">
        <v>57</v>
      </c>
      <c r="G6" s="15">
        <v>56</v>
      </c>
      <c r="H6" s="15">
        <v>131</v>
      </c>
      <c r="I6" s="15">
        <v>88</v>
      </c>
      <c r="J6" s="15">
        <v>38</v>
      </c>
      <c r="K6" s="15">
        <v>107</v>
      </c>
      <c r="L6" s="15">
        <v>101</v>
      </c>
      <c r="M6" s="178">
        <v>47</v>
      </c>
      <c r="N6" s="464">
        <f t="shared" si="0"/>
        <v>732</v>
      </c>
    </row>
    <row r="7" spans="1:14" ht="13.5" thickBot="1">
      <c r="A7" s="42">
        <v>2005</v>
      </c>
      <c r="B7" s="459">
        <v>87</v>
      </c>
      <c r="C7" s="15">
        <v>149</v>
      </c>
      <c r="D7" s="15">
        <v>95</v>
      </c>
      <c r="E7" s="15">
        <v>87</v>
      </c>
      <c r="F7" s="15">
        <v>198</v>
      </c>
      <c r="G7" s="15">
        <v>277</v>
      </c>
      <c r="H7" s="15">
        <v>327</v>
      </c>
      <c r="I7" s="15">
        <v>192</v>
      </c>
      <c r="J7" s="15">
        <v>146</v>
      </c>
      <c r="K7" s="15">
        <v>125</v>
      </c>
      <c r="L7" s="15">
        <v>94</v>
      </c>
      <c r="M7" s="178">
        <v>43</v>
      </c>
      <c r="N7" s="464">
        <f t="shared" si="0"/>
        <v>1820</v>
      </c>
    </row>
    <row r="8" spans="1:17" ht="13.5" customHeight="1" thickBot="1">
      <c r="A8" s="43">
        <v>2006</v>
      </c>
      <c r="B8" s="459">
        <v>64</v>
      </c>
      <c r="C8" s="15">
        <v>61</v>
      </c>
      <c r="D8" s="15">
        <v>128</v>
      </c>
      <c r="E8" s="15">
        <v>115</v>
      </c>
      <c r="F8" s="15">
        <v>207</v>
      </c>
      <c r="G8" s="15">
        <v>136</v>
      </c>
      <c r="H8" s="16">
        <v>274</v>
      </c>
      <c r="I8" s="15">
        <v>132</v>
      </c>
      <c r="J8" s="15">
        <v>139</v>
      </c>
      <c r="K8" s="15">
        <v>63</v>
      </c>
      <c r="L8" s="15">
        <v>28</v>
      </c>
      <c r="M8" s="178">
        <v>24</v>
      </c>
      <c r="N8" s="464">
        <f t="shared" si="0"/>
        <v>1371</v>
      </c>
      <c r="P8" s="412"/>
      <c r="Q8" s="413"/>
    </row>
    <row r="9" spans="1:17" ht="13.5" thickBot="1">
      <c r="A9" s="42">
        <v>2007</v>
      </c>
      <c r="B9" s="460">
        <v>59</v>
      </c>
      <c r="C9" s="14">
        <v>57</v>
      </c>
      <c r="D9" s="14">
        <v>89</v>
      </c>
      <c r="E9" s="14">
        <v>52</v>
      </c>
      <c r="F9" s="14">
        <v>80</v>
      </c>
      <c r="G9" s="14">
        <v>138</v>
      </c>
      <c r="H9" s="60">
        <v>155</v>
      </c>
      <c r="I9" s="14">
        <v>199</v>
      </c>
      <c r="J9" s="14">
        <v>163</v>
      </c>
      <c r="K9" s="14">
        <v>110</v>
      </c>
      <c r="L9" s="14">
        <v>81</v>
      </c>
      <c r="M9" s="179">
        <v>81</v>
      </c>
      <c r="N9" s="61">
        <f t="shared" si="0"/>
        <v>1264</v>
      </c>
      <c r="P9" s="412"/>
      <c r="Q9" s="413"/>
    </row>
    <row r="10" spans="1:17" ht="13.5" thickBot="1">
      <c r="A10" s="44">
        <v>2008</v>
      </c>
      <c r="B10" s="461">
        <v>146</v>
      </c>
      <c r="C10" s="62">
        <v>185</v>
      </c>
      <c r="D10" s="62">
        <v>155</v>
      </c>
      <c r="E10" s="62">
        <v>147</v>
      </c>
      <c r="F10" s="62">
        <v>306</v>
      </c>
      <c r="G10" s="63">
        <v>326</v>
      </c>
      <c r="H10" s="63">
        <v>365</v>
      </c>
      <c r="I10" s="63">
        <v>265</v>
      </c>
      <c r="J10" s="63">
        <v>384</v>
      </c>
      <c r="K10" s="63">
        <v>242</v>
      </c>
      <c r="L10" s="63">
        <v>193</v>
      </c>
      <c r="M10" s="180">
        <v>166</v>
      </c>
      <c r="N10" s="223">
        <f t="shared" si="0"/>
        <v>2880</v>
      </c>
      <c r="P10" s="412"/>
      <c r="Q10" s="413"/>
    </row>
    <row r="11" spans="1:17" ht="13.5" thickBot="1">
      <c r="A11" s="182">
        <v>2009</v>
      </c>
      <c r="B11" s="462">
        <v>175</v>
      </c>
      <c r="C11" s="176">
        <v>114</v>
      </c>
      <c r="D11" s="176">
        <v>203</v>
      </c>
      <c r="E11" s="176">
        <v>243</v>
      </c>
      <c r="F11" s="176">
        <v>199</v>
      </c>
      <c r="G11" s="176">
        <v>184</v>
      </c>
      <c r="H11" s="176">
        <v>185</v>
      </c>
      <c r="I11" s="176">
        <v>169</v>
      </c>
      <c r="J11" s="176">
        <v>131</v>
      </c>
      <c r="K11" s="176">
        <v>130</v>
      </c>
      <c r="L11" s="176">
        <v>150</v>
      </c>
      <c r="M11" s="181">
        <v>119</v>
      </c>
      <c r="N11" s="61">
        <f aca="true" t="shared" si="1" ref="N11:N17">SUM(B11:M11)</f>
        <v>2002</v>
      </c>
      <c r="P11" s="412"/>
      <c r="Q11" s="413"/>
    </row>
    <row r="12" spans="1:17" ht="15" customHeight="1" thickBot="1">
      <c r="A12" s="44">
        <v>2010</v>
      </c>
      <c r="B12" s="369">
        <v>169</v>
      </c>
      <c r="C12" s="221">
        <v>221</v>
      </c>
      <c r="D12" s="221">
        <v>267</v>
      </c>
      <c r="E12" s="221">
        <v>292</v>
      </c>
      <c r="F12" s="221">
        <v>305</v>
      </c>
      <c r="G12" s="221">
        <v>221</v>
      </c>
      <c r="H12" s="221">
        <v>462</v>
      </c>
      <c r="I12" s="221">
        <v>515</v>
      </c>
      <c r="J12" s="221">
        <v>315</v>
      </c>
      <c r="K12" s="333">
        <v>306</v>
      </c>
      <c r="L12" s="221">
        <v>269</v>
      </c>
      <c r="M12" s="222">
        <v>201</v>
      </c>
      <c r="N12" s="223">
        <f t="shared" si="1"/>
        <v>3543</v>
      </c>
      <c r="P12" s="414"/>
      <c r="Q12" s="413"/>
    </row>
    <row r="13" spans="1:17" ht="13.5" thickBot="1">
      <c r="A13" s="44">
        <v>2011</v>
      </c>
      <c r="B13" s="463">
        <v>255</v>
      </c>
      <c r="C13" s="221">
        <v>218</v>
      </c>
      <c r="D13" s="221">
        <v>319</v>
      </c>
      <c r="E13" s="221">
        <v>287</v>
      </c>
      <c r="F13" s="221">
        <v>376</v>
      </c>
      <c r="G13" s="221">
        <v>416</v>
      </c>
      <c r="H13" s="221">
        <v>438</v>
      </c>
      <c r="I13" s="221">
        <v>612</v>
      </c>
      <c r="J13" s="221">
        <v>295</v>
      </c>
      <c r="K13" s="221">
        <v>492</v>
      </c>
      <c r="L13" s="221">
        <v>289</v>
      </c>
      <c r="M13" s="222">
        <v>206</v>
      </c>
      <c r="N13" s="223">
        <f t="shared" si="1"/>
        <v>4203</v>
      </c>
      <c r="P13" s="412"/>
      <c r="Q13" s="413"/>
    </row>
    <row r="14" spans="1:17" ht="15" customHeight="1" thickBot="1">
      <c r="A14" s="44">
        <v>2012</v>
      </c>
      <c r="B14" s="369">
        <v>284</v>
      </c>
      <c r="C14" s="221">
        <v>174</v>
      </c>
      <c r="D14" s="221">
        <v>337</v>
      </c>
      <c r="E14" s="221">
        <v>295</v>
      </c>
      <c r="F14" s="221">
        <v>405</v>
      </c>
      <c r="G14" s="221">
        <v>484</v>
      </c>
      <c r="H14" s="221">
        <v>446</v>
      </c>
      <c r="I14" s="221">
        <v>418</v>
      </c>
      <c r="J14" s="221">
        <v>257</v>
      </c>
      <c r="K14" s="221">
        <v>272</v>
      </c>
      <c r="L14" s="221">
        <v>286</v>
      </c>
      <c r="M14" s="222">
        <v>196</v>
      </c>
      <c r="N14" s="61">
        <f t="shared" si="1"/>
        <v>3854</v>
      </c>
      <c r="P14" s="415"/>
      <c r="Q14" s="413"/>
    </row>
    <row r="15" spans="1:17" ht="12.75" customHeight="1" thickBot="1">
      <c r="A15" s="368">
        <v>2013</v>
      </c>
      <c r="B15" s="417">
        <v>288</v>
      </c>
      <c r="C15" s="365">
        <v>237</v>
      </c>
      <c r="D15" s="365">
        <v>308</v>
      </c>
      <c r="E15" s="365">
        <v>253</v>
      </c>
      <c r="F15" s="365">
        <v>427</v>
      </c>
      <c r="G15" s="365">
        <v>286</v>
      </c>
      <c r="H15" s="365">
        <v>1049</v>
      </c>
      <c r="I15" s="365">
        <v>477</v>
      </c>
      <c r="J15" s="365">
        <v>397</v>
      </c>
      <c r="K15" s="365">
        <v>352</v>
      </c>
      <c r="L15" s="365">
        <v>330</v>
      </c>
      <c r="M15" s="366">
        <v>238</v>
      </c>
      <c r="N15" s="61">
        <f t="shared" si="1"/>
        <v>4642</v>
      </c>
      <c r="P15" s="415"/>
      <c r="Q15" s="413"/>
    </row>
    <row r="16" spans="1:17" ht="13.5" customHeight="1" thickBot="1">
      <c r="A16" s="455">
        <v>2014</v>
      </c>
      <c r="B16" s="369">
        <v>347</v>
      </c>
      <c r="C16" s="221">
        <v>296</v>
      </c>
      <c r="D16" s="221">
        <v>332</v>
      </c>
      <c r="E16" s="221">
        <v>320</v>
      </c>
      <c r="F16" s="221">
        <v>468</v>
      </c>
      <c r="G16" s="221">
        <v>334</v>
      </c>
      <c r="H16" s="221">
        <v>371</v>
      </c>
      <c r="I16" s="221">
        <v>420</v>
      </c>
      <c r="J16" s="221">
        <v>376</v>
      </c>
      <c r="K16" s="221">
        <v>414</v>
      </c>
      <c r="L16" s="221">
        <v>289</v>
      </c>
      <c r="M16" s="222">
        <v>207</v>
      </c>
      <c r="N16" s="223">
        <f t="shared" si="1"/>
        <v>4174</v>
      </c>
      <c r="P16" s="415"/>
      <c r="Q16" s="4"/>
    </row>
    <row r="17" spans="1:17" ht="14.25" customHeight="1" thickBot="1">
      <c r="A17" s="454">
        <v>2015</v>
      </c>
      <c r="B17" s="418">
        <v>259</v>
      </c>
      <c r="C17" s="419">
        <v>268</v>
      </c>
      <c r="D17" s="419">
        <v>281</v>
      </c>
      <c r="E17" s="419">
        <v>353</v>
      </c>
      <c r="F17" s="419">
        <v>519</v>
      </c>
      <c r="G17" s="419">
        <v>379</v>
      </c>
      <c r="H17" s="419">
        <v>496</v>
      </c>
      <c r="I17" s="419">
        <v>434</v>
      </c>
      <c r="J17" s="419">
        <v>333</v>
      </c>
      <c r="K17" s="419">
        <v>342</v>
      </c>
      <c r="L17" s="419">
        <v>235</v>
      </c>
      <c r="M17" s="427">
        <v>259</v>
      </c>
      <c r="N17" s="61">
        <f t="shared" si="1"/>
        <v>4158</v>
      </c>
      <c r="O17" s="1"/>
      <c r="P17" s="415"/>
      <c r="Q17" s="4"/>
    </row>
    <row r="18" spans="15:17" ht="12.75">
      <c r="O18" s="1"/>
      <c r="P18" s="416"/>
      <c r="Q18" s="4"/>
    </row>
    <row r="19" spans="15:17" ht="12.75">
      <c r="O19" s="1"/>
      <c r="P19" s="416"/>
      <c r="Q19" s="4"/>
    </row>
    <row r="20" spans="15:18" ht="12.75">
      <c r="O20" s="1"/>
      <c r="P20" s="416"/>
      <c r="Q20" s="4"/>
      <c r="R20" s="1"/>
    </row>
    <row r="22" ht="12.75">
      <c r="B22" s="456"/>
    </row>
    <row r="23" ht="12.75">
      <c r="B23" s="456"/>
    </row>
    <row r="25" spans="15:16" ht="12.75">
      <c r="O25" s="1"/>
      <c r="P25" s="1"/>
    </row>
  </sheetData>
  <sheetProtection/>
  <mergeCells count="1">
    <mergeCell ref="A1:N1"/>
  </mergeCells>
  <printOptions/>
  <pageMargins left="1.11" right="0.75" top="1" bottom="1" header="0.5" footer="0.5"/>
  <pageSetup horizontalDpi="600" verticalDpi="600" orientation="portrait" paperSize="9" r:id="rId1"/>
  <headerFooter alignWithMargins="0">
    <oddHeader>&amp;CKandavas Tūrisma informācijas centrs, Kandava, Kūrorta iela 1b, Tel.: 63181150, 28356520. 
Fakss: 63181194. E-pasts: info@kandava.lv. www.visitkandava.lv&amp;R5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I17"/>
  <sheetViews>
    <sheetView view="pageLayout" workbookViewId="0" topLeftCell="A4">
      <selection activeCell="A2" sqref="A2:I2"/>
    </sheetView>
  </sheetViews>
  <sheetFormatPr defaultColWidth="9.140625" defaultRowHeight="12.75"/>
  <cols>
    <col min="1" max="1" width="12.421875" style="0" customWidth="1"/>
    <col min="2" max="2" width="11.57421875" style="0" customWidth="1"/>
  </cols>
  <sheetData>
    <row r="2" spans="1:9" ht="18" customHeight="1" thickBot="1">
      <c r="A2" s="524" t="s">
        <v>125</v>
      </c>
      <c r="B2" s="523"/>
      <c r="C2" s="523"/>
      <c r="D2" s="523"/>
      <c r="E2" s="523"/>
      <c r="F2" s="523"/>
      <c r="G2" s="523"/>
      <c r="H2" s="523"/>
      <c r="I2" s="523"/>
    </row>
    <row r="3" spans="4:5" ht="15.75" thickBot="1">
      <c r="D3" s="230" t="s">
        <v>38</v>
      </c>
      <c r="E3" s="241" t="s">
        <v>124</v>
      </c>
    </row>
    <row r="4" spans="4:5" ht="28.5">
      <c r="D4" s="373" t="s">
        <v>64</v>
      </c>
      <c r="E4" s="465">
        <v>1220</v>
      </c>
    </row>
    <row r="5" spans="4:5" ht="14.25">
      <c r="D5" s="374" t="s">
        <v>41</v>
      </c>
      <c r="E5" s="466">
        <v>1277</v>
      </c>
    </row>
    <row r="6" spans="4:5" ht="14.25">
      <c r="D6" s="375" t="s">
        <v>42</v>
      </c>
      <c r="E6" s="466">
        <v>912</v>
      </c>
    </row>
    <row r="7" spans="4:5" ht="14.25">
      <c r="D7" s="374" t="s">
        <v>43</v>
      </c>
      <c r="E7" s="466">
        <v>2138</v>
      </c>
    </row>
    <row r="8" spans="4:5" ht="14.25">
      <c r="D8" s="375" t="s">
        <v>44</v>
      </c>
      <c r="E8" s="466">
        <v>1694</v>
      </c>
    </row>
    <row r="9" spans="4:5" ht="14.25">
      <c r="D9" s="376" t="s">
        <v>45</v>
      </c>
      <c r="E9" s="466">
        <v>1540</v>
      </c>
    </row>
    <row r="10" spans="4:5" ht="14.25">
      <c r="D10" s="376" t="s">
        <v>46</v>
      </c>
      <c r="E10" s="466">
        <v>3204</v>
      </c>
    </row>
    <row r="11" spans="4:5" ht="14.25">
      <c r="D11" s="376" t="s">
        <v>47</v>
      </c>
      <c r="E11" s="466">
        <v>2259</v>
      </c>
    </row>
    <row r="12" spans="4:5" ht="14.25">
      <c r="D12" s="376" t="s">
        <v>60</v>
      </c>
      <c r="E12" s="466">
        <v>3820</v>
      </c>
    </row>
    <row r="13" spans="4:5" ht="14.25">
      <c r="D13" s="377" t="s">
        <v>61</v>
      </c>
      <c r="E13" s="467">
        <v>4618</v>
      </c>
    </row>
    <row r="14" spans="4:5" ht="14.25">
      <c r="D14" s="378" t="s">
        <v>66</v>
      </c>
      <c r="E14" s="467">
        <v>4319</v>
      </c>
    </row>
    <row r="15" spans="4:5" ht="14.25">
      <c r="D15" s="379" t="s">
        <v>69</v>
      </c>
      <c r="E15" s="379">
        <v>4963</v>
      </c>
    </row>
    <row r="16" spans="4:5" ht="14.25">
      <c r="D16" s="379" t="s">
        <v>70</v>
      </c>
      <c r="E16" s="379">
        <v>4492</v>
      </c>
    </row>
    <row r="17" spans="4:5" ht="15.75" thickBot="1">
      <c r="D17" s="468" t="s">
        <v>115</v>
      </c>
      <c r="E17" s="480">
        <v>4659</v>
      </c>
    </row>
  </sheetData>
  <sheetProtection/>
  <mergeCells count="1">
    <mergeCell ref="A2:I2"/>
  </mergeCells>
  <printOptions/>
  <pageMargins left="0.75" right="0.41" top="1" bottom="1" header="0.5" footer="0.5"/>
  <pageSetup horizontalDpi="600" verticalDpi="600" orientation="portrait" paperSize="9" r:id="rId2"/>
  <headerFooter alignWithMargins="0">
    <oddHeader>&amp;CKandavas Tūrisma informācijas centrs, Kandava, Kūrorta iela 1b. Tel.: 63181150, 28356520. 
Fakss: 63181194. E-pasts: info@kandava.lv   www.visitkandava.lv&amp;R6</oddHeader>
    <oddFooter>&amp;CSagatavoja: Anda Štrausa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1"/>
  <sheetViews>
    <sheetView view="pageLayout" workbookViewId="0" topLeftCell="A16">
      <selection activeCell="N31" sqref="N31"/>
    </sheetView>
  </sheetViews>
  <sheetFormatPr defaultColWidth="9.140625" defaultRowHeight="12.75"/>
  <cols>
    <col min="1" max="1" width="11.00390625" style="0" customWidth="1"/>
    <col min="2" max="2" width="7.140625" style="0" customWidth="1"/>
    <col min="3" max="3" width="5.8515625" style="0" customWidth="1"/>
    <col min="4" max="4" width="6.28125" style="0" customWidth="1"/>
    <col min="5" max="5" width="5.28125" style="0" customWidth="1"/>
    <col min="6" max="6" width="6.140625" style="0" customWidth="1"/>
    <col min="7" max="7" width="5.57421875" style="0" customWidth="1"/>
    <col min="8" max="8" width="7.140625" style="0" customWidth="1"/>
    <col min="9" max="9" width="7.7109375" style="0" customWidth="1"/>
    <col min="10" max="10" width="7.57421875" style="0" customWidth="1"/>
    <col min="11" max="11" width="10.00390625" style="0" customWidth="1"/>
    <col min="12" max="12" width="9.7109375" style="0" customWidth="1"/>
    <col min="13" max="13" width="9.57421875" style="0" customWidth="1"/>
    <col min="14" max="14" width="13.00390625" style="0" customWidth="1"/>
  </cols>
  <sheetData>
    <row r="1" spans="1:19" ht="33" customHeight="1">
      <c r="A1" s="525" t="s">
        <v>37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140"/>
      <c r="P1" s="140"/>
      <c r="Q1" s="140"/>
      <c r="R1" s="140"/>
      <c r="S1" s="140"/>
    </row>
    <row r="2" spans="1:19" ht="21.75" customHeight="1">
      <c r="A2" s="526" t="s">
        <v>117</v>
      </c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145"/>
      <c r="P2" s="145"/>
      <c r="Q2" s="141"/>
      <c r="R2" s="141"/>
      <c r="S2" s="141"/>
    </row>
    <row r="3" spans="1:16" ht="13.5" customHeight="1" thickBot="1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</row>
    <row r="4" spans="1:14" ht="73.5" customHeight="1" thickBot="1">
      <c r="A4" s="128" t="s">
        <v>38</v>
      </c>
      <c r="B4" s="129" t="s">
        <v>14</v>
      </c>
      <c r="C4" s="129" t="s">
        <v>15</v>
      </c>
      <c r="D4" s="129" t="s">
        <v>16</v>
      </c>
      <c r="E4" s="129" t="s">
        <v>17</v>
      </c>
      <c r="F4" s="129" t="s">
        <v>18</v>
      </c>
      <c r="G4" s="129" t="s">
        <v>19</v>
      </c>
      <c r="H4" s="129" t="s">
        <v>20</v>
      </c>
      <c r="I4" s="129" t="s">
        <v>21</v>
      </c>
      <c r="J4" s="492" t="s">
        <v>22</v>
      </c>
      <c r="K4" s="129" t="s">
        <v>23</v>
      </c>
      <c r="L4" s="129" t="s">
        <v>24</v>
      </c>
      <c r="M4" s="130" t="s">
        <v>25</v>
      </c>
      <c r="N4" s="153" t="s">
        <v>39</v>
      </c>
    </row>
    <row r="5" spans="1:15" ht="25.5" customHeight="1">
      <c r="A5" s="45" t="s">
        <v>40</v>
      </c>
      <c r="B5" s="143"/>
      <c r="C5" s="144"/>
      <c r="D5" s="144"/>
      <c r="E5" s="144"/>
      <c r="F5" s="131">
        <v>43</v>
      </c>
      <c r="G5" s="131">
        <v>109</v>
      </c>
      <c r="H5" s="146">
        <v>402</v>
      </c>
      <c r="I5" s="146">
        <v>349</v>
      </c>
      <c r="J5" s="146">
        <v>128</v>
      </c>
      <c r="K5" s="131">
        <v>72</v>
      </c>
      <c r="L5" s="131">
        <v>64</v>
      </c>
      <c r="M5" s="150">
        <v>53</v>
      </c>
      <c r="N5" s="142">
        <f aca="true" t="shared" si="0" ref="N5:N11">SUM(B5:M5)</f>
        <v>1220</v>
      </c>
      <c r="O5" s="240"/>
    </row>
    <row r="6" spans="1:15" ht="23.25" customHeight="1">
      <c r="A6" s="46" t="s">
        <v>41</v>
      </c>
      <c r="B6" s="147">
        <v>78</v>
      </c>
      <c r="C6" s="132">
        <v>75</v>
      </c>
      <c r="D6" s="132">
        <v>91</v>
      </c>
      <c r="E6" s="132">
        <v>112</v>
      </c>
      <c r="F6" s="135">
        <v>168</v>
      </c>
      <c r="G6" s="132">
        <v>135</v>
      </c>
      <c r="H6" s="135">
        <v>193</v>
      </c>
      <c r="I6" s="135">
        <v>149</v>
      </c>
      <c r="J6" s="132">
        <v>93</v>
      </c>
      <c r="K6" s="132">
        <v>97</v>
      </c>
      <c r="L6" s="132">
        <v>47</v>
      </c>
      <c r="M6" s="151">
        <v>39</v>
      </c>
      <c r="N6" s="134">
        <f t="shared" si="0"/>
        <v>1277</v>
      </c>
      <c r="O6" s="240"/>
    </row>
    <row r="7" spans="1:15" ht="21.75" customHeight="1">
      <c r="A7" s="47" t="s">
        <v>42</v>
      </c>
      <c r="B7" s="147">
        <v>25</v>
      </c>
      <c r="C7" s="132">
        <v>25</v>
      </c>
      <c r="D7" s="132">
        <v>24</v>
      </c>
      <c r="E7" s="132">
        <v>42</v>
      </c>
      <c r="F7" s="132">
        <v>60</v>
      </c>
      <c r="G7" s="132">
        <v>70</v>
      </c>
      <c r="H7" s="135">
        <v>192</v>
      </c>
      <c r="I7" s="135">
        <v>165</v>
      </c>
      <c r="J7" s="132">
        <v>51</v>
      </c>
      <c r="K7" s="135">
        <v>108</v>
      </c>
      <c r="L7" s="132">
        <v>103</v>
      </c>
      <c r="M7" s="151">
        <v>47</v>
      </c>
      <c r="N7" s="134">
        <f t="shared" si="0"/>
        <v>912</v>
      </c>
      <c r="O7" s="240"/>
    </row>
    <row r="8" spans="1:15" ht="27.75" customHeight="1">
      <c r="A8" s="46" t="s">
        <v>43</v>
      </c>
      <c r="B8" s="147">
        <v>90</v>
      </c>
      <c r="C8" s="132">
        <v>150</v>
      </c>
      <c r="D8" s="132">
        <v>97</v>
      </c>
      <c r="E8" s="132">
        <v>90</v>
      </c>
      <c r="F8" s="132">
        <v>206</v>
      </c>
      <c r="G8" s="135">
        <v>310</v>
      </c>
      <c r="H8" s="135">
        <v>436</v>
      </c>
      <c r="I8" s="135">
        <v>323</v>
      </c>
      <c r="J8" s="132">
        <v>160</v>
      </c>
      <c r="K8" s="132">
        <v>129</v>
      </c>
      <c r="L8" s="132">
        <v>102</v>
      </c>
      <c r="M8" s="151">
        <v>45</v>
      </c>
      <c r="N8" s="134">
        <f t="shared" si="0"/>
        <v>2138</v>
      </c>
      <c r="O8" s="240"/>
    </row>
    <row r="9" spans="1:15" ht="21" customHeight="1">
      <c r="A9" s="47" t="s">
        <v>44</v>
      </c>
      <c r="B9" s="147">
        <v>65</v>
      </c>
      <c r="C9" s="132">
        <v>61</v>
      </c>
      <c r="D9" s="132">
        <v>136</v>
      </c>
      <c r="E9" s="132">
        <v>117</v>
      </c>
      <c r="F9" s="135">
        <v>234</v>
      </c>
      <c r="G9" s="132">
        <v>184</v>
      </c>
      <c r="H9" s="135">
        <v>362</v>
      </c>
      <c r="I9" s="135">
        <v>238</v>
      </c>
      <c r="J9" s="132">
        <v>159</v>
      </c>
      <c r="K9" s="132">
        <v>70</v>
      </c>
      <c r="L9" s="133">
        <v>29</v>
      </c>
      <c r="M9" s="152">
        <v>39</v>
      </c>
      <c r="N9" s="134">
        <f t="shared" si="0"/>
        <v>1694</v>
      </c>
      <c r="O9" s="240"/>
    </row>
    <row r="10" spans="1:15" ht="20.25" customHeight="1">
      <c r="A10" s="48" t="s">
        <v>45</v>
      </c>
      <c r="B10" s="148">
        <v>60</v>
      </c>
      <c r="C10" s="133">
        <v>61</v>
      </c>
      <c r="D10" s="133">
        <v>92</v>
      </c>
      <c r="E10" s="133">
        <v>54</v>
      </c>
      <c r="F10" s="133">
        <v>87</v>
      </c>
      <c r="G10" s="133">
        <v>164</v>
      </c>
      <c r="H10" s="135">
        <v>251</v>
      </c>
      <c r="I10" s="135">
        <v>299</v>
      </c>
      <c r="J10" s="135">
        <v>179</v>
      </c>
      <c r="K10" s="133">
        <v>127</v>
      </c>
      <c r="L10" s="133">
        <v>84</v>
      </c>
      <c r="M10" s="152">
        <v>82</v>
      </c>
      <c r="N10" s="134">
        <f t="shared" si="0"/>
        <v>1540</v>
      </c>
      <c r="O10" s="240"/>
    </row>
    <row r="11" spans="1:15" ht="23.25" customHeight="1">
      <c r="A11" s="48" t="s">
        <v>46</v>
      </c>
      <c r="B11" s="148">
        <v>148</v>
      </c>
      <c r="C11" s="133">
        <v>188</v>
      </c>
      <c r="D11" s="133">
        <v>156</v>
      </c>
      <c r="E11" s="133">
        <v>152</v>
      </c>
      <c r="F11" s="133">
        <v>333</v>
      </c>
      <c r="G11" s="135">
        <v>375</v>
      </c>
      <c r="H11" s="135">
        <v>485</v>
      </c>
      <c r="I11" s="133">
        <v>347</v>
      </c>
      <c r="J11" s="135">
        <v>406</v>
      </c>
      <c r="K11" s="133">
        <v>250</v>
      </c>
      <c r="L11" s="133">
        <v>196</v>
      </c>
      <c r="M11" s="152">
        <v>168</v>
      </c>
      <c r="N11" s="134">
        <f t="shared" si="0"/>
        <v>3204</v>
      </c>
      <c r="O11" s="240"/>
    </row>
    <row r="12" spans="1:15" ht="29.25" customHeight="1" thickBot="1">
      <c r="A12" s="49" t="s">
        <v>47</v>
      </c>
      <c r="B12" s="149">
        <v>176</v>
      </c>
      <c r="C12" s="137">
        <v>120</v>
      </c>
      <c r="D12" s="138">
        <v>227</v>
      </c>
      <c r="E12" s="138">
        <v>268</v>
      </c>
      <c r="F12" s="137">
        <v>221</v>
      </c>
      <c r="G12" s="137">
        <v>209</v>
      </c>
      <c r="H12" s="138">
        <v>258</v>
      </c>
      <c r="I12" s="137">
        <v>214</v>
      </c>
      <c r="J12" s="137">
        <v>138</v>
      </c>
      <c r="K12" s="137">
        <v>143</v>
      </c>
      <c r="L12" s="137">
        <v>160</v>
      </c>
      <c r="M12" s="139">
        <v>125</v>
      </c>
      <c r="N12" s="136">
        <f aca="true" t="shared" si="1" ref="N12:N17">SUM(B12:M12)</f>
        <v>2259</v>
      </c>
      <c r="O12" s="240"/>
    </row>
    <row r="13" spans="1:15" ht="29.25" customHeight="1" thickBot="1">
      <c r="A13" s="49" t="s">
        <v>60</v>
      </c>
      <c r="B13" s="149">
        <v>186</v>
      </c>
      <c r="C13" s="137">
        <v>233</v>
      </c>
      <c r="D13" s="137">
        <v>280</v>
      </c>
      <c r="E13" s="137">
        <v>306</v>
      </c>
      <c r="F13" s="137">
        <v>317</v>
      </c>
      <c r="G13" s="137">
        <v>247</v>
      </c>
      <c r="H13" s="138">
        <v>543</v>
      </c>
      <c r="I13" s="138">
        <v>570</v>
      </c>
      <c r="J13" s="138">
        <v>330</v>
      </c>
      <c r="K13" s="137">
        <v>319</v>
      </c>
      <c r="L13" s="137">
        <v>279</v>
      </c>
      <c r="M13" s="139">
        <v>210</v>
      </c>
      <c r="N13" s="136">
        <f t="shared" si="1"/>
        <v>3820</v>
      </c>
      <c r="O13" s="240"/>
    </row>
    <row r="14" spans="1:15" ht="29.25" customHeight="1" thickBot="1">
      <c r="A14" s="323" t="s">
        <v>61</v>
      </c>
      <c r="B14" s="324">
        <v>265</v>
      </c>
      <c r="C14" s="325">
        <v>220</v>
      </c>
      <c r="D14" s="325">
        <v>333</v>
      </c>
      <c r="E14" s="325">
        <v>312</v>
      </c>
      <c r="F14" s="325">
        <v>412</v>
      </c>
      <c r="G14" s="325">
        <v>451</v>
      </c>
      <c r="H14" s="326">
        <v>572</v>
      </c>
      <c r="I14" s="326">
        <v>719</v>
      </c>
      <c r="J14" s="325">
        <v>325</v>
      </c>
      <c r="K14" s="326">
        <v>502</v>
      </c>
      <c r="L14" s="325">
        <v>296</v>
      </c>
      <c r="M14" s="327">
        <v>211</v>
      </c>
      <c r="N14" s="328">
        <f t="shared" si="1"/>
        <v>4618</v>
      </c>
      <c r="O14" s="240"/>
    </row>
    <row r="15" spans="1:14" ht="25.5" customHeight="1" thickBot="1">
      <c r="A15" s="329" t="s">
        <v>66</v>
      </c>
      <c r="B15" s="330">
        <v>298</v>
      </c>
      <c r="C15" s="331">
        <v>184</v>
      </c>
      <c r="D15" s="331">
        <v>349</v>
      </c>
      <c r="E15" s="331">
        <v>301</v>
      </c>
      <c r="F15" s="331">
        <v>421</v>
      </c>
      <c r="G15" s="332">
        <v>527</v>
      </c>
      <c r="H15" s="332">
        <v>545</v>
      </c>
      <c r="I15" s="332">
        <v>561</v>
      </c>
      <c r="J15" s="331">
        <v>304</v>
      </c>
      <c r="K15" s="331">
        <v>309</v>
      </c>
      <c r="L15" s="331">
        <v>309</v>
      </c>
      <c r="M15" s="382">
        <v>211</v>
      </c>
      <c r="N15" s="239">
        <f t="shared" si="1"/>
        <v>4319</v>
      </c>
    </row>
    <row r="16" spans="1:14" ht="16.5" thickBot="1">
      <c r="A16" s="72" t="s">
        <v>69</v>
      </c>
      <c r="B16" s="383">
        <v>304</v>
      </c>
      <c r="C16" s="384">
        <v>252</v>
      </c>
      <c r="D16" s="384">
        <v>322</v>
      </c>
      <c r="E16" s="384">
        <v>262</v>
      </c>
      <c r="F16" s="385">
        <v>450</v>
      </c>
      <c r="G16" s="384">
        <v>335</v>
      </c>
      <c r="H16" s="385">
        <v>1109</v>
      </c>
      <c r="I16" s="385">
        <v>558</v>
      </c>
      <c r="J16" s="94">
        <v>408</v>
      </c>
      <c r="K16" s="384">
        <v>377</v>
      </c>
      <c r="L16" s="384">
        <v>342</v>
      </c>
      <c r="M16" s="381">
        <v>244</v>
      </c>
      <c r="N16" s="329">
        <f t="shared" si="1"/>
        <v>4963</v>
      </c>
    </row>
    <row r="17" spans="1:14" ht="16.5" thickBot="1">
      <c r="A17" s="447" t="s">
        <v>70</v>
      </c>
      <c r="B17" s="448">
        <v>359</v>
      </c>
      <c r="C17" s="449">
        <v>307</v>
      </c>
      <c r="D17" s="449">
        <v>348</v>
      </c>
      <c r="E17" s="449">
        <v>339</v>
      </c>
      <c r="F17" s="450">
        <v>489</v>
      </c>
      <c r="G17" s="451">
        <v>364</v>
      </c>
      <c r="H17" s="450">
        <v>459</v>
      </c>
      <c r="I17" s="450">
        <v>494</v>
      </c>
      <c r="J17" s="451">
        <v>392</v>
      </c>
      <c r="K17" s="451">
        <v>428</v>
      </c>
      <c r="L17" s="451">
        <v>300</v>
      </c>
      <c r="M17" s="452">
        <v>213</v>
      </c>
      <c r="N17" s="447">
        <f t="shared" si="1"/>
        <v>4492</v>
      </c>
    </row>
    <row r="18" spans="1:14" ht="16.5" thickBot="1">
      <c r="A18" s="329" t="s">
        <v>113</v>
      </c>
      <c r="B18" s="483">
        <v>291</v>
      </c>
      <c r="C18" s="331">
        <v>275</v>
      </c>
      <c r="D18" s="331">
        <v>297</v>
      </c>
      <c r="E18" s="331">
        <v>376</v>
      </c>
      <c r="F18" s="332">
        <v>540</v>
      </c>
      <c r="G18" s="330">
        <v>491</v>
      </c>
      <c r="H18" s="332">
        <v>604</v>
      </c>
      <c r="I18" s="332">
        <v>531</v>
      </c>
      <c r="J18" s="478">
        <v>348</v>
      </c>
      <c r="K18" s="94">
        <v>399</v>
      </c>
      <c r="L18" s="94">
        <v>242</v>
      </c>
      <c r="M18" s="484">
        <v>265</v>
      </c>
      <c r="N18" s="482">
        <f>SUM(B18:M18)</f>
        <v>4659</v>
      </c>
    </row>
    <row r="19" spans="11:18" ht="65.25" customHeight="1">
      <c r="K19" s="227"/>
      <c r="R19" s="66"/>
    </row>
    <row r="20" ht="15.75">
      <c r="K20" s="228"/>
    </row>
    <row r="21" ht="15.75">
      <c r="K21" s="228"/>
    </row>
    <row r="22" ht="15.75">
      <c r="K22" s="228"/>
    </row>
    <row r="23" ht="15.75">
      <c r="K23" s="228"/>
    </row>
    <row r="24" ht="15.75">
      <c r="K24" s="228"/>
    </row>
    <row r="25" ht="15.75">
      <c r="K25" s="228"/>
    </row>
    <row r="26" ht="15">
      <c r="K26" s="229"/>
    </row>
    <row r="27" ht="15.75" thickBot="1">
      <c r="K27" s="229"/>
    </row>
    <row r="28" spans="1:11" ht="31.5">
      <c r="A28" s="348" t="s">
        <v>49</v>
      </c>
      <c r="B28" s="50">
        <v>1220</v>
      </c>
      <c r="K28" s="228"/>
    </row>
    <row r="29" spans="1:11" ht="15.75">
      <c r="A29" s="349" t="s">
        <v>41</v>
      </c>
      <c r="B29" s="51">
        <v>1277</v>
      </c>
      <c r="K29" s="1"/>
    </row>
    <row r="30" spans="1:2" ht="15.75">
      <c r="A30" s="350" t="s">
        <v>42</v>
      </c>
      <c r="B30" s="51">
        <v>912</v>
      </c>
    </row>
    <row r="31" spans="1:2" ht="15.75">
      <c r="A31" s="349" t="s">
        <v>43</v>
      </c>
      <c r="B31" s="51">
        <v>2138</v>
      </c>
    </row>
    <row r="32" spans="1:2" ht="15.75">
      <c r="A32" s="350" t="s">
        <v>44</v>
      </c>
      <c r="B32" s="51">
        <v>1694</v>
      </c>
    </row>
    <row r="33" spans="1:2" ht="15.75">
      <c r="A33" s="134" t="s">
        <v>45</v>
      </c>
      <c r="B33" s="51">
        <v>1540</v>
      </c>
    </row>
    <row r="34" spans="1:2" ht="15.75">
      <c r="A34" s="134" t="s">
        <v>46</v>
      </c>
      <c r="B34" s="51">
        <v>3204</v>
      </c>
    </row>
    <row r="35" spans="1:2" ht="15.75">
      <c r="A35" s="134" t="s">
        <v>47</v>
      </c>
      <c r="B35" s="51">
        <v>2259</v>
      </c>
    </row>
    <row r="36" spans="1:2" ht="15.75">
      <c r="A36" s="351" t="s">
        <v>60</v>
      </c>
      <c r="B36" s="51">
        <v>3820</v>
      </c>
    </row>
    <row r="37" spans="1:2" ht="15.75">
      <c r="A37" s="351" t="s">
        <v>61</v>
      </c>
      <c r="B37" s="51">
        <v>4618</v>
      </c>
    </row>
    <row r="38" spans="1:2" ht="15.75">
      <c r="A38" s="370" t="s">
        <v>66</v>
      </c>
      <c r="B38" s="371">
        <v>4319</v>
      </c>
    </row>
    <row r="39" spans="1:2" ht="15.75">
      <c r="A39" s="372" t="s">
        <v>69</v>
      </c>
      <c r="B39" s="380">
        <v>4963</v>
      </c>
    </row>
    <row r="40" spans="1:2" ht="15.75">
      <c r="A40" s="372" t="s">
        <v>70</v>
      </c>
      <c r="B40" s="380">
        <v>4492</v>
      </c>
    </row>
    <row r="41" spans="1:2" ht="16.5" thickBot="1">
      <c r="A41" s="453" t="s">
        <v>115</v>
      </c>
      <c r="B41" s="479">
        <v>4659</v>
      </c>
    </row>
  </sheetData>
  <sheetProtection/>
  <mergeCells count="2">
    <mergeCell ref="A1:N1"/>
    <mergeCell ref="A2:N2"/>
  </mergeCells>
  <printOptions/>
  <pageMargins left="1.72" right="0.7480314960629921" top="1.1811023622047245" bottom="0.4" header="0.5118110236220472" footer="0.43"/>
  <pageSetup horizontalDpi="600" verticalDpi="600" orientation="landscape" paperSize="9" r:id="rId2"/>
  <headerFooter alignWithMargins="0">
    <oddHeader>&amp;C&amp;"Arial,Bold"&amp;12Kandavas Tūrisma informācijas centrs&amp;"Arial,Regular"&amp;10
Kūrorta iela 1 b, Kandava, LV-3120, Kandavas novads. Tel.: 63181150, 28356529. Fakss: 63181194.
info@kandava.lv   www.visitkandava.lv&amp;R7</oddHeader>
    <oddFooter>&amp;RSagatavoja: Anda Štrausa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5"/>
  <sheetViews>
    <sheetView view="pageLayout" workbookViewId="0" topLeftCell="A4">
      <selection activeCell="L6" sqref="L6"/>
    </sheetView>
  </sheetViews>
  <sheetFormatPr defaultColWidth="9.140625" defaultRowHeight="12.75"/>
  <cols>
    <col min="1" max="1" width="12.00390625" style="0" customWidth="1"/>
    <col min="2" max="2" width="6.7109375" style="0" customWidth="1"/>
    <col min="3" max="3" width="5.140625" style="0" customWidth="1"/>
    <col min="4" max="4" width="4.8515625" style="0" customWidth="1"/>
    <col min="5" max="5" width="5.00390625" style="0" customWidth="1"/>
    <col min="6" max="8" width="4.8515625" style="0" customWidth="1"/>
    <col min="9" max="9" width="5.140625" style="0" customWidth="1"/>
    <col min="10" max="10" width="4.7109375" style="0" customWidth="1"/>
    <col min="11" max="11" width="5.140625" style="0" customWidth="1"/>
    <col min="12" max="12" width="5.28125" style="0" customWidth="1"/>
    <col min="13" max="14" width="5.7109375" style="0" customWidth="1"/>
    <col min="15" max="15" width="5.57421875" style="0" customWidth="1"/>
    <col min="16" max="16" width="6.140625" style="0" customWidth="1"/>
  </cols>
  <sheetData>
    <row r="1" spans="1:18" ht="18.75" customHeight="1" thickBot="1">
      <c r="A1" s="527" t="s">
        <v>112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8"/>
      <c r="P1" s="527"/>
      <c r="Q1" s="432"/>
      <c r="R1" s="1"/>
    </row>
    <row r="2" spans="1:17" ht="13.5" customHeight="1" thickBot="1">
      <c r="A2" s="430" t="s">
        <v>53</v>
      </c>
      <c r="B2" s="433" t="s">
        <v>109</v>
      </c>
      <c r="C2" s="431">
        <v>2003</v>
      </c>
      <c r="D2" s="431">
        <v>2004</v>
      </c>
      <c r="E2" s="431">
        <v>2005</v>
      </c>
      <c r="F2" s="431">
        <v>2006</v>
      </c>
      <c r="G2" s="431">
        <v>2007</v>
      </c>
      <c r="H2" s="431">
        <v>2008</v>
      </c>
      <c r="I2" s="431">
        <v>2009</v>
      </c>
      <c r="J2" s="431">
        <v>2010</v>
      </c>
      <c r="K2" s="431">
        <v>2011</v>
      </c>
      <c r="L2" s="431">
        <v>2012</v>
      </c>
      <c r="M2" s="431">
        <v>2013</v>
      </c>
      <c r="N2" s="339">
        <v>2014</v>
      </c>
      <c r="O2" s="344">
        <v>2015</v>
      </c>
      <c r="P2" s="421" t="s">
        <v>31</v>
      </c>
      <c r="Q2" s="428"/>
    </row>
    <row r="3" spans="1:17" s="499" customFormat="1" ht="14.25" customHeight="1">
      <c r="A3" s="493" t="s">
        <v>96</v>
      </c>
      <c r="B3" s="494"/>
      <c r="C3" s="495"/>
      <c r="D3" s="495"/>
      <c r="E3" s="495"/>
      <c r="F3" s="495"/>
      <c r="G3" s="495">
        <v>1</v>
      </c>
      <c r="H3" s="495"/>
      <c r="I3" s="495">
        <v>0</v>
      </c>
      <c r="J3" s="495">
        <v>1</v>
      </c>
      <c r="K3" s="495">
        <v>0</v>
      </c>
      <c r="L3" s="495">
        <v>2</v>
      </c>
      <c r="M3" s="495">
        <v>1</v>
      </c>
      <c r="N3" s="495">
        <v>0</v>
      </c>
      <c r="O3" s="496"/>
      <c r="P3" s="497">
        <f>SUM(B3:N3)</f>
        <v>5</v>
      </c>
      <c r="Q3" s="498"/>
    </row>
    <row r="4" spans="1:17" s="499" customFormat="1" ht="12.75" customHeight="1">
      <c r="A4" s="493" t="s">
        <v>103</v>
      </c>
      <c r="B4" s="494">
        <v>0</v>
      </c>
      <c r="C4" s="495">
        <v>0</v>
      </c>
      <c r="D4" s="495">
        <v>0</v>
      </c>
      <c r="E4" s="495">
        <v>0</v>
      </c>
      <c r="F4" s="495">
        <v>0</v>
      </c>
      <c r="G4" s="495">
        <v>0</v>
      </c>
      <c r="H4" s="495">
        <v>0</v>
      </c>
      <c r="I4" s="495">
        <v>0</v>
      </c>
      <c r="J4" s="495">
        <v>0</v>
      </c>
      <c r="K4" s="495">
        <v>4</v>
      </c>
      <c r="L4" s="495">
        <v>0</v>
      </c>
      <c r="M4" s="495">
        <v>0</v>
      </c>
      <c r="N4" s="500">
        <v>0</v>
      </c>
      <c r="O4" s="501"/>
      <c r="P4" s="497">
        <f>SUM(B4:N4)</f>
        <v>4</v>
      </c>
      <c r="Q4" s="498"/>
    </row>
    <row r="5" spans="1:17" s="499" customFormat="1" ht="12">
      <c r="A5" s="502" t="s">
        <v>56</v>
      </c>
      <c r="B5" s="503">
        <v>2</v>
      </c>
      <c r="C5" s="504">
        <v>1</v>
      </c>
      <c r="D5" s="504">
        <v>7</v>
      </c>
      <c r="E5" s="504">
        <v>3</v>
      </c>
      <c r="F5" s="504">
        <v>1</v>
      </c>
      <c r="G5" s="504">
        <v>6</v>
      </c>
      <c r="H5" s="504">
        <v>5</v>
      </c>
      <c r="I5" s="504">
        <v>0</v>
      </c>
      <c r="J5" s="504">
        <v>3</v>
      </c>
      <c r="K5" s="504">
        <v>7</v>
      </c>
      <c r="L5" s="504">
        <v>6</v>
      </c>
      <c r="M5" s="504">
        <v>4</v>
      </c>
      <c r="N5" s="505">
        <v>11</v>
      </c>
      <c r="O5" s="501">
        <v>27</v>
      </c>
      <c r="P5" s="497">
        <f>SUM(B5:O5)</f>
        <v>83</v>
      </c>
      <c r="Q5" s="498"/>
    </row>
    <row r="6" spans="1:17" s="499" customFormat="1" ht="12">
      <c r="A6" s="506" t="s">
        <v>73</v>
      </c>
      <c r="B6" s="507">
        <v>2</v>
      </c>
      <c r="C6" s="505">
        <v>0</v>
      </c>
      <c r="D6" s="505">
        <v>0</v>
      </c>
      <c r="E6" s="505">
        <v>2</v>
      </c>
      <c r="F6" s="505">
        <v>5</v>
      </c>
      <c r="G6" s="505">
        <v>2</v>
      </c>
      <c r="H6" s="505">
        <v>2</v>
      </c>
      <c r="I6" s="505">
        <v>1</v>
      </c>
      <c r="J6" s="505">
        <v>2</v>
      </c>
      <c r="K6" s="505">
        <v>3</v>
      </c>
      <c r="L6" s="505">
        <v>0</v>
      </c>
      <c r="M6" s="505">
        <v>3</v>
      </c>
      <c r="N6" s="505">
        <v>1</v>
      </c>
      <c r="O6" s="501">
        <v>6</v>
      </c>
      <c r="P6" s="497">
        <f>SUM(B6:O6)</f>
        <v>29</v>
      </c>
      <c r="Q6" s="498"/>
    </row>
    <row r="7" spans="1:17" s="499" customFormat="1" ht="12">
      <c r="A7" s="506" t="s">
        <v>11</v>
      </c>
      <c r="B7" s="507">
        <v>0</v>
      </c>
      <c r="C7" s="505">
        <v>0</v>
      </c>
      <c r="D7" s="505">
        <v>2</v>
      </c>
      <c r="E7" s="505">
        <v>3</v>
      </c>
      <c r="F7" s="505">
        <v>4</v>
      </c>
      <c r="G7" s="505">
        <v>2</v>
      </c>
      <c r="H7" s="505">
        <v>2</v>
      </c>
      <c r="I7" s="505">
        <v>2</v>
      </c>
      <c r="J7" s="505">
        <v>2</v>
      </c>
      <c r="K7" s="505">
        <v>3</v>
      </c>
      <c r="L7" s="505">
        <v>5</v>
      </c>
      <c r="M7" s="505">
        <v>5</v>
      </c>
      <c r="N7" s="505">
        <v>1</v>
      </c>
      <c r="O7" s="501"/>
      <c r="P7" s="497">
        <f>SUM(B7:N7)</f>
        <v>31</v>
      </c>
      <c r="Q7" s="498"/>
    </row>
    <row r="8" spans="1:17" s="499" customFormat="1" ht="14.25" customHeight="1">
      <c r="A8" s="506" t="s">
        <v>58</v>
      </c>
      <c r="B8" s="507">
        <v>0</v>
      </c>
      <c r="C8" s="505">
        <v>0</v>
      </c>
      <c r="D8" s="505">
        <v>1</v>
      </c>
      <c r="E8" s="505">
        <v>0</v>
      </c>
      <c r="F8" s="505">
        <v>4</v>
      </c>
      <c r="G8" s="505">
        <v>0</v>
      </c>
      <c r="H8" s="505">
        <v>0</v>
      </c>
      <c r="I8" s="505">
        <v>3</v>
      </c>
      <c r="J8" s="505">
        <v>8</v>
      </c>
      <c r="K8" s="505">
        <v>2</v>
      </c>
      <c r="L8" s="505">
        <v>2</v>
      </c>
      <c r="M8" s="505">
        <v>6</v>
      </c>
      <c r="N8" s="505">
        <v>6</v>
      </c>
      <c r="O8" s="501">
        <v>3</v>
      </c>
      <c r="P8" s="497">
        <f>SUM(B8:O8)</f>
        <v>35</v>
      </c>
      <c r="Q8" s="498"/>
    </row>
    <row r="9" spans="1:17" s="499" customFormat="1" ht="12">
      <c r="A9" s="506" t="s">
        <v>5</v>
      </c>
      <c r="B9" s="507">
        <v>31</v>
      </c>
      <c r="C9" s="505">
        <v>0</v>
      </c>
      <c r="D9" s="505">
        <v>4</v>
      </c>
      <c r="E9" s="505">
        <v>3</v>
      </c>
      <c r="F9" s="505">
        <v>8</v>
      </c>
      <c r="G9" s="505">
        <v>4</v>
      </c>
      <c r="H9" s="505">
        <v>13</v>
      </c>
      <c r="I9" s="505">
        <v>10</v>
      </c>
      <c r="J9" s="505">
        <v>7</v>
      </c>
      <c r="K9" s="505">
        <v>5</v>
      </c>
      <c r="L9" s="505">
        <v>2</v>
      </c>
      <c r="M9" s="505">
        <v>1</v>
      </c>
      <c r="N9" s="505">
        <v>6</v>
      </c>
      <c r="O9" s="501">
        <v>7</v>
      </c>
      <c r="P9" s="497">
        <f>SUM(B9:O9)</f>
        <v>101</v>
      </c>
      <c r="Q9" s="498"/>
    </row>
    <row r="10" spans="1:17" s="499" customFormat="1" ht="12">
      <c r="A10" s="506" t="s">
        <v>104</v>
      </c>
      <c r="B10" s="507">
        <v>0</v>
      </c>
      <c r="C10" s="505">
        <v>0</v>
      </c>
      <c r="D10" s="505">
        <v>0</v>
      </c>
      <c r="E10" s="505">
        <v>0</v>
      </c>
      <c r="F10" s="505">
        <v>0</v>
      </c>
      <c r="G10" s="505">
        <v>0</v>
      </c>
      <c r="H10" s="505">
        <v>0</v>
      </c>
      <c r="I10" s="505">
        <v>0</v>
      </c>
      <c r="J10" s="505">
        <v>0</v>
      </c>
      <c r="K10" s="505">
        <v>2</v>
      </c>
      <c r="L10" s="505">
        <v>0</v>
      </c>
      <c r="M10" s="505">
        <v>3</v>
      </c>
      <c r="N10" s="505">
        <v>0</v>
      </c>
      <c r="O10" s="501"/>
      <c r="P10" s="497">
        <f>SUM(B10:N10)</f>
        <v>5</v>
      </c>
      <c r="Q10" s="498"/>
    </row>
    <row r="11" spans="1:17" s="499" customFormat="1" ht="12">
      <c r="A11" s="506" t="s">
        <v>9</v>
      </c>
      <c r="B11" s="507">
        <v>0</v>
      </c>
      <c r="C11" s="505">
        <v>2</v>
      </c>
      <c r="D11" s="505">
        <v>2</v>
      </c>
      <c r="E11" s="505">
        <v>2</v>
      </c>
      <c r="F11" s="505">
        <v>5</v>
      </c>
      <c r="G11" s="505">
        <v>0</v>
      </c>
      <c r="H11" s="505">
        <v>6</v>
      </c>
      <c r="I11" s="505">
        <v>6</v>
      </c>
      <c r="J11" s="505">
        <v>3</v>
      </c>
      <c r="K11" s="505">
        <v>7</v>
      </c>
      <c r="L11" s="505">
        <v>1</v>
      </c>
      <c r="M11" s="505">
        <v>2</v>
      </c>
      <c r="N11" s="505">
        <v>4</v>
      </c>
      <c r="O11" s="501">
        <v>4</v>
      </c>
      <c r="P11" s="497">
        <f>SUM(B11:O11)</f>
        <v>44</v>
      </c>
      <c r="Q11" s="498"/>
    </row>
    <row r="12" spans="1:17" s="499" customFormat="1" ht="12">
      <c r="A12" s="506" t="s">
        <v>76</v>
      </c>
      <c r="B12" s="507">
        <v>8</v>
      </c>
      <c r="C12" s="505">
        <v>0</v>
      </c>
      <c r="D12" s="505">
        <v>0</v>
      </c>
      <c r="E12" s="505">
        <v>0</v>
      </c>
      <c r="F12" s="505">
        <v>3</v>
      </c>
      <c r="G12" s="505">
        <v>0</v>
      </c>
      <c r="H12" s="505">
        <v>4</v>
      </c>
      <c r="I12" s="505">
        <v>1</v>
      </c>
      <c r="J12" s="505">
        <v>2</v>
      </c>
      <c r="K12" s="505">
        <v>9</v>
      </c>
      <c r="L12" s="505">
        <v>4</v>
      </c>
      <c r="M12" s="505">
        <v>0</v>
      </c>
      <c r="N12" s="505">
        <v>4</v>
      </c>
      <c r="O12" s="501">
        <v>3</v>
      </c>
      <c r="P12" s="497">
        <f>SUM(B12:O12)</f>
        <v>38</v>
      </c>
      <c r="Q12" s="498"/>
    </row>
    <row r="13" spans="1:17" s="499" customFormat="1" ht="12">
      <c r="A13" s="506" t="s">
        <v>101</v>
      </c>
      <c r="B13" s="507">
        <v>0</v>
      </c>
      <c r="C13" s="505">
        <v>0</v>
      </c>
      <c r="D13" s="505">
        <v>0</v>
      </c>
      <c r="E13" s="505">
        <v>0</v>
      </c>
      <c r="F13" s="505">
        <v>0</v>
      </c>
      <c r="G13" s="505">
        <v>0</v>
      </c>
      <c r="H13" s="505">
        <v>0</v>
      </c>
      <c r="I13" s="505">
        <v>1</v>
      </c>
      <c r="J13" s="505">
        <v>0</v>
      </c>
      <c r="K13" s="505">
        <v>0</v>
      </c>
      <c r="L13" s="505">
        <v>0</v>
      </c>
      <c r="M13" s="505">
        <v>0</v>
      </c>
      <c r="N13" s="505">
        <v>0</v>
      </c>
      <c r="O13" s="501"/>
      <c r="P13" s="497">
        <f>SUM(B13:N13)</f>
        <v>1</v>
      </c>
      <c r="Q13" s="498"/>
    </row>
    <row r="14" spans="1:17" s="499" customFormat="1" ht="12">
      <c r="A14" s="506" t="s">
        <v>8</v>
      </c>
      <c r="B14" s="507">
        <v>12</v>
      </c>
      <c r="C14" s="505">
        <v>11</v>
      </c>
      <c r="D14" s="505">
        <v>14</v>
      </c>
      <c r="E14" s="505">
        <v>9</v>
      </c>
      <c r="F14" s="505">
        <v>9</v>
      </c>
      <c r="G14" s="505">
        <v>7</v>
      </c>
      <c r="H14" s="505">
        <v>10</v>
      </c>
      <c r="I14" s="505">
        <v>6</v>
      </c>
      <c r="J14" s="505">
        <v>8</v>
      </c>
      <c r="K14" s="505">
        <v>8</v>
      </c>
      <c r="L14" s="505">
        <v>1</v>
      </c>
      <c r="M14" s="505">
        <v>8</v>
      </c>
      <c r="N14" s="505">
        <v>21</v>
      </c>
      <c r="O14" s="501">
        <v>30</v>
      </c>
      <c r="P14" s="497">
        <f>SUM(B14:O14)</f>
        <v>154</v>
      </c>
      <c r="Q14" s="498"/>
    </row>
    <row r="15" spans="1:17" s="499" customFormat="1" ht="12">
      <c r="A15" s="506" t="s">
        <v>97</v>
      </c>
      <c r="B15" s="507">
        <v>0</v>
      </c>
      <c r="C15" s="505">
        <v>0</v>
      </c>
      <c r="D15" s="505">
        <v>0</v>
      </c>
      <c r="E15" s="505">
        <v>0</v>
      </c>
      <c r="F15" s="505">
        <v>0</v>
      </c>
      <c r="G15" s="505">
        <v>1</v>
      </c>
      <c r="H15" s="505">
        <v>0</v>
      </c>
      <c r="I15" s="505">
        <v>0</v>
      </c>
      <c r="J15" s="505">
        <v>0</v>
      </c>
      <c r="K15" s="505">
        <v>0</v>
      </c>
      <c r="L15" s="505">
        <v>0</v>
      </c>
      <c r="M15" s="505">
        <v>0</v>
      </c>
      <c r="N15" s="505">
        <v>0</v>
      </c>
      <c r="O15" s="501"/>
      <c r="P15" s="497">
        <f>SUM(B15:N15)</f>
        <v>1</v>
      </c>
      <c r="Q15" s="498"/>
    </row>
    <row r="16" spans="1:17" s="499" customFormat="1" ht="12">
      <c r="A16" s="506" t="s">
        <v>75</v>
      </c>
      <c r="B16" s="508">
        <v>0</v>
      </c>
      <c r="C16" s="509">
        <v>0</v>
      </c>
      <c r="D16" s="509">
        <v>0</v>
      </c>
      <c r="E16" s="509">
        <v>0</v>
      </c>
      <c r="F16" s="505">
        <v>0</v>
      </c>
      <c r="G16" s="505">
        <v>0</v>
      </c>
      <c r="H16" s="505">
        <v>0</v>
      </c>
      <c r="I16" s="505">
        <v>0</v>
      </c>
      <c r="J16" s="505">
        <v>0</v>
      </c>
      <c r="K16" s="505">
        <v>2</v>
      </c>
      <c r="L16" s="505">
        <v>0</v>
      </c>
      <c r="M16" s="505">
        <v>0</v>
      </c>
      <c r="N16" s="505">
        <v>2</v>
      </c>
      <c r="O16" s="501">
        <v>1</v>
      </c>
      <c r="P16" s="497">
        <f>SUM(B16:O16)</f>
        <v>5</v>
      </c>
      <c r="Q16" s="498"/>
    </row>
    <row r="17" spans="1:17" s="499" customFormat="1" ht="12">
      <c r="A17" s="506" t="s">
        <v>85</v>
      </c>
      <c r="B17" s="507">
        <v>0</v>
      </c>
      <c r="C17" s="505">
        <v>0</v>
      </c>
      <c r="D17" s="505">
        <v>1</v>
      </c>
      <c r="E17" s="505">
        <v>0</v>
      </c>
      <c r="F17" s="505">
        <v>0</v>
      </c>
      <c r="G17" s="505">
        <v>0</v>
      </c>
      <c r="H17" s="505">
        <v>0</v>
      </c>
      <c r="I17" s="505">
        <v>0</v>
      </c>
      <c r="J17" s="505">
        <v>0</v>
      </c>
      <c r="K17" s="505">
        <v>0</v>
      </c>
      <c r="L17" s="505">
        <v>0</v>
      </c>
      <c r="M17" s="505">
        <v>0</v>
      </c>
      <c r="N17" s="505">
        <v>0</v>
      </c>
      <c r="O17" s="501">
        <v>1</v>
      </c>
      <c r="P17" s="497">
        <f>SUM(B17:O17)</f>
        <v>2</v>
      </c>
      <c r="Q17" s="498"/>
    </row>
    <row r="18" spans="1:17" s="499" customFormat="1" ht="12">
      <c r="A18" s="510" t="s">
        <v>2</v>
      </c>
      <c r="B18" s="507">
        <v>20</v>
      </c>
      <c r="C18" s="505">
        <v>12</v>
      </c>
      <c r="D18" s="505">
        <v>25</v>
      </c>
      <c r="E18" s="505">
        <v>57</v>
      </c>
      <c r="F18" s="505">
        <v>29</v>
      </c>
      <c r="G18" s="505">
        <v>25</v>
      </c>
      <c r="H18" s="505">
        <v>42</v>
      </c>
      <c r="I18" s="505">
        <v>5</v>
      </c>
      <c r="J18" s="505">
        <v>17</v>
      </c>
      <c r="K18" s="505">
        <v>14</v>
      </c>
      <c r="L18" s="505">
        <v>22</v>
      </c>
      <c r="M18" s="505">
        <v>10</v>
      </c>
      <c r="N18" s="505">
        <v>20</v>
      </c>
      <c r="O18" s="501">
        <v>9</v>
      </c>
      <c r="P18" s="497">
        <f>SUM(B18:O18)</f>
        <v>307</v>
      </c>
      <c r="Q18" s="498"/>
    </row>
    <row r="19" spans="1:17" s="499" customFormat="1" ht="12">
      <c r="A19" s="510" t="s">
        <v>77</v>
      </c>
      <c r="B19" s="507">
        <v>0</v>
      </c>
      <c r="C19" s="505">
        <v>0</v>
      </c>
      <c r="D19" s="505">
        <v>0</v>
      </c>
      <c r="E19" s="505">
        <v>0</v>
      </c>
      <c r="F19" s="505">
        <v>0</v>
      </c>
      <c r="G19" s="505">
        <v>0</v>
      </c>
      <c r="H19" s="505">
        <v>0</v>
      </c>
      <c r="I19" s="505">
        <v>0</v>
      </c>
      <c r="J19" s="505">
        <v>0</v>
      </c>
      <c r="K19" s="505">
        <v>0</v>
      </c>
      <c r="L19" s="505">
        <v>1</v>
      </c>
      <c r="M19" s="505">
        <v>0</v>
      </c>
      <c r="N19" s="505">
        <v>1</v>
      </c>
      <c r="O19" s="501">
        <v>1</v>
      </c>
      <c r="P19" s="497">
        <f>SUM(B19:O19)</f>
        <v>3</v>
      </c>
      <c r="Q19" s="498"/>
    </row>
    <row r="20" spans="1:17" s="499" customFormat="1" ht="12">
      <c r="A20" s="510" t="s">
        <v>98</v>
      </c>
      <c r="B20" s="507">
        <v>0</v>
      </c>
      <c r="C20" s="505">
        <v>0</v>
      </c>
      <c r="D20" s="505">
        <v>0</v>
      </c>
      <c r="E20" s="505">
        <v>0</v>
      </c>
      <c r="F20" s="505">
        <v>0</v>
      </c>
      <c r="G20" s="505">
        <v>1</v>
      </c>
      <c r="H20" s="505">
        <v>0</v>
      </c>
      <c r="I20" s="505">
        <v>1</v>
      </c>
      <c r="J20" s="505">
        <v>0</v>
      </c>
      <c r="K20" s="505">
        <v>0</v>
      </c>
      <c r="L20" s="505">
        <v>0</v>
      </c>
      <c r="M20" s="505">
        <v>0</v>
      </c>
      <c r="N20" s="505">
        <v>0</v>
      </c>
      <c r="O20" s="501"/>
      <c r="P20" s="497">
        <f>SUM(B20:N20)</f>
        <v>2</v>
      </c>
      <c r="Q20" s="498"/>
    </row>
    <row r="21" spans="1:17" s="499" customFormat="1" ht="12">
      <c r="A21" s="510" t="s">
        <v>99</v>
      </c>
      <c r="B21" s="507">
        <v>0</v>
      </c>
      <c r="C21" s="505">
        <v>0</v>
      </c>
      <c r="D21" s="505">
        <v>0</v>
      </c>
      <c r="E21" s="505">
        <v>0</v>
      </c>
      <c r="F21" s="505">
        <v>0</v>
      </c>
      <c r="G21" s="505">
        <v>0</v>
      </c>
      <c r="H21" s="505">
        <v>9</v>
      </c>
      <c r="I21" s="505">
        <v>0</v>
      </c>
      <c r="J21" s="505">
        <v>0</v>
      </c>
      <c r="K21" s="505">
        <v>0</v>
      </c>
      <c r="L21" s="505">
        <v>0</v>
      </c>
      <c r="M21" s="505">
        <v>0</v>
      </c>
      <c r="N21" s="505">
        <v>0</v>
      </c>
      <c r="O21" s="501"/>
      <c r="P21" s="497">
        <f>SUM(B21:N21)</f>
        <v>9</v>
      </c>
      <c r="Q21" s="498"/>
    </row>
    <row r="22" spans="1:17" s="499" customFormat="1" ht="12">
      <c r="A22" s="510" t="s">
        <v>100</v>
      </c>
      <c r="B22" s="507">
        <v>0</v>
      </c>
      <c r="C22" s="505">
        <v>0</v>
      </c>
      <c r="D22" s="505">
        <v>0</v>
      </c>
      <c r="E22" s="505">
        <v>0</v>
      </c>
      <c r="F22" s="505">
        <v>0</v>
      </c>
      <c r="G22" s="505">
        <v>0</v>
      </c>
      <c r="H22" s="505">
        <v>4</v>
      </c>
      <c r="I22" s="505">
        <v>2</v>
      </c>
      <c r="J22" s="505">
        <v>0</v>
      </c>
      <c r="K22" s="505">
        <v>0</v>
      </c>
      <c r="L22" s="505">
        <v>1</v>
      </c>
      <c r="M22" s="505">
        <v>0</v>
      </c>
      <c r="N22" s="505">
        <v>0</v>
      </c>
      <c r="O22" s="501"/>
      <c r="P22" s="497">
        <f>SUM(B22:N22)</f>
        <v>7</v>
      </c>
      <c r="Q22" s="498"/>
    </row>
    <row r="23" spans="1:17" s="499" customFormat="1" ht="12">
      <c r="A23" s="506" t="s">
        <v>10</v>
      </c>
      <c r="B23" s="507">
        <v>0</v>
      </c>
      <c r="C23" s="505">
        <v>2</v>
      </c>
      <c r="D23" s="505">
        <v>0</v>
      </c>
      <c r="E23" s="505">
        <v>6</v>
      </c>
      <c r="F23" s="505">
        <v>3</v>
      </c>
      <c r="G23" s="505">
        <v>4</v>
      </c>
      <c r="H23" s="505">
        <v>5</v>
      </c>
      <c r="I23" s="505">
        <v>1</v>
      </c>
      <c r="J23" s="505">
        <v>3</v>
      </c>
      <c r="K23" s="505">
        <v>6</v>
      </c>
      <c r="L23" s="505">
        <v>8</v>
      </c>
      <c r="M23" s="505">
        <v>5</v>
      </c>
      <c r="N23" s="505">
        <v>11</v>
      </c>
      <c r="O23" s="501">
        <v>14</v>
      </c>
      <c r="P23" s="497">
        <f>SUM(B23:O23)</f>
        <v>68</v>
      </c>
      <c r="Q23" s="498"/>
    </row>
    <row r="24" spans="1:17" s="499" customFormat="1" ht="12">
      <c r="A24" s="506" t="s">
        <v>86</v>
      </c>
      <c r="B24" s="507">
        <v>0</v>
      </c>
      <c r="C24" s="505">
        <v>0</v>
      </c>
      <c r="D24" s="505">
        <v>0</v>
      </c>
      <c r="E24" s="505">
        <v>0</v>
      </c>
      <c r="F24" s="505">
        <v>1</v>
      </c>
      <c r="G24" s="505">
        <v>2</v>
      </c>
      <c r="H24" s="505">
        <v>2</v>
      </c>
      <c r="I24" s="505">
        <v>2</v>
      </c>
      <c r="J24" s="505">
        <v>2</v>
      </c>
      <c r="K24" s="505">
        <v>0</v>
      </c>
      <c r="L24" s="505">
        <v>2</v>
      </c>
      <c r="M24" s="505">
        <v>2</v>
      </c>
      <c r="N24" s="505">
        <v>0</v>
      </c>
      <c r="O24" s="501"/>
      <c r="P24" s="497">
        <f>SUM(B24:N24)</f>
        <v>13</v>
      </c>
      <c r="Q24" s="498"/>
    </row>
    <row r="25" spans="1:17" s="499" customFormat="1" ht="12">
      <c r="A25" s="506" t="s">
        <v>87</v>
      </c>
      <c r="B25" s="507">
        <v>0</v>
      </c>
      <c r="C25" s="505">
        <v>0</v>
      </c>
      <c r="D25" s="505">
        <v>2</v>
      </c>
      <c r="E25" s="505">
        <v>0</v>
      </c>
      <c r="F25" s="505">
        <v>0</v>
      </c>
      <c r="G25" s="505">
        <v>0</v>
      </c>
      <c r="H25" s="505">
        <v>0</v>
      </c>
      <c r="I25" s="505">
        <v>0</v>
      </c>
      <c r="J25" s="505">
        <v>0</v>
      </c>
      <c r="K25" s="505">
        <v>6</v>
      </c>
      <c r="L25" s="505">
        <v>0</v>
      </c>
      <c r="M25" s="505">
        <v>0</v>
      </c>
      <c r="N25" s="505">
        <v>0</v>
      </c>
      <c r="O25" s="501"/>
      <c r="P25" s="497">
        <f>SUM(B25:N25)</f>
        <v>8</v>
      </c>
      <c r="Q25" s="498"/>
    </row>
    <row r="26" spans="1:17" s="499" customFormat="1" ht="12">
      <c r="A26" s="506" t="s">
        <v>88</v>
      </c>
      <c r="B26" s="507">
        <v>0</v>
      </c>
      <c r="C26" s="505">
        <v>0</v>
      </c>
      <c r="D26" s="505">
        <v>0</v>
      </c>
      <c r="E26" s="505">
        <v>0</v>
      </c>
      <c r="F26" s="505">
        <v>1</v>
      </c>
      <c r="G26" s="505">
        <v>0</v>
      </c>
      <c r="H26" s="505">
        <v>0</v>
      </c>
      <c r="I26" s="505">
        <v>1</v>
      </c>
      <c r="J26" s="505">
        <v>2</v>
      </c>
      <c r="K26" s="505">
        <v>0</v>
      </c>
      <c r="L26" s="505">
        <v>0</v>
      </c>
      <c r="M26" s="505">
        <v>0</v>
      </c>
      <c r="N26" s="505">
        <v>0</v>
      </c>
      <c r="O26" s="501"/>
      <c r="P26" s="497">
        <f>SUM(B26:N26)</f>
        <v>4</v>
      </c>
      <c r="Q26" s="498"/>
    </row>
    <row r="27" spans="1:17" s="499" customFormat="1" ht="12">
      <c r="A27" s="506" t="s">
        <v>78</v>
      </c>
      <c r="B27" s="507">
        <v>0</v>
      </c>
      <c r="C27" s="505">
        <v>1</v>
      </c>
      <c r="D27" s="505">
        <v>0</v>
      </c>
      <c r="E27" s="505">
        <v>3</v>
      </c>
      <c r="F27" s="505">
        <v>0</v>
      </c>
      <c r="G27" s="505">
        <v>0</v>
      </c>
      <c r="H27" s="505">
        <v>5</v>
      </c>
      <c r="I27" s="505">
        <v>0</v>
      </c>
      <c r="J27" s="505">
        <v>3</v>
      </c>
      <c r="K27" s="505">
        <v>2</v>
      </c>
      <c r="L27" s="505">
        <v>5</v>
      </c>
      <c r="M27" s="505">
        <v>0</v>
      </c>
      <c r="N27" s="505">
        <v>2</v>
      </c>
      <c r="O27" s="501">
        <v>1</v>
      </c>
      <c r="P27" s="497">
        <f>SUM(B27:O27)</f>
        <v>22</v>
      </c>
      <c r="Q27" s="498"/>
    </row>
    <row r="28" spans="1:17" s="499" customFormat="1" ht="12">
      <c r="A28" s="506" t="s">
        <v>89</v>
      </c>
      <c r="B28" s="507">
        <v>0</v>
      </c>
      <c r="C28" s="505">
        <v>0</v>
      </c>
      <c r="D28" s="505">
        <v>0</v>
      </c>
      <c r="E28" s="505">
        <v>1</v>
      </c>
      <c r="F28" s="505">
        <v>0</v>
      </c>
      <c r="G28" s="505">
        <v>0</v>
      </c>
      <c r="H28" s="505">
        <v>0</v>
      </c>
      <c r="I28" s="505">
        <v>3</v>
      </c>
      <c r="J28" s="505">
        <v>2</v>
      </c>
      <c r="K28" s="505">
        <v>0</v>
      </c>
      <c r="L28" s="505">
        <v>3</v>
      </c>
      <c r="M28" s="505">
        <v>1</v>
      </c>
      <c r="N28" s="505">
        <v>0</v>
      </c>
      <c r="O28" s="501"/>
      <c r="P28" s="497">
        <f>SUM(B28:N28)</f>
        <v>10</v>
      </c>
      <c r="Q28" s="498"/>
    </row>
    <row r="29" spans="1:17" s="499" customFormat="1" ht="12">
      <c r="A29" s="511" t="s">
        <v>3</v>
      </c>
      <c r="B29" s="507">
        <v>14</v>
      </c>
      <c r="C29" s="505">
        <v>9</v>
      </c>
      <c r="D29" s="505">
        <v>4</v>
      </c>
      <c r="E29" s="505">
        <v>2</v>
      </c>
      <c r="F29" s="505">
        <v>6</v>
      </c>
      <c r="G29" s="505">
        <v>14</v>
      </c>
      <c r="H29" s="505">
        <v>15</v>
      </c>
      <c r="I29" s="505">
        <v>76</v>
      </c>
      <c r="J29" s="505">
        <v>42</v>
      </c>
      <c r="K29" s="505">
        <v>85</v>
      </c>
      <c r="L29" s="505">
        <v>81</v>
      </c>
      <c r="M29" s="505">
        <v>91</v>
      </c>
      <c r="N29" s="505">
        <v>66</v>
      </c>
      <c r="O29" s="501">
        <v>55</v>
      </c>
      <c r="P29" s="497">
        <f>SUM(B29:O29)</f>
        <v>560</v>
      </c>
      <c r="Q29" s="498"/>
    </row>
    <row r="30" spans="1:17" s="499" customFormat="1" ht="12">
      <c r="A30" s="511" t="s">
        <v>108</v>
      </c>
      <c r="B30" s="507">
        <v>0</v>
      </c>
      <c r="C30" s="505">
        <v>0</v>
      </c>
      <c r="D30" s="505">
        <v>0</v>
      </c>
      <c r="E30" s="505">
        <v>0</v>
      </c>
      <c r="F30" s="505">
        <v>0</v>
      </c>
      <c r="G30" s="505">
        <v>0</v>
      </c>
      <c r="H30" s="505">
        <v>0</v>
      </c>
      <c r="I30" s="505">
        <v>0</v>
      </c>
      <c r="J30" s="505">
        <v>0</v>
      </c>
      <c r="K30" s="505">
        <v>0</v>
      </c>
      <c r="L30" s="505">
        <v>0</v>
      </c>
      <c r="M30" s="505">
        <v>1</v>
      </c>
      <c r="N30" s="505">
        <v>0</v>
      </c>
      <c r="O30" s="501"/>
      <c r="P30" s="497">
        <f>SUM(B30:N30)</f>
        <v>1</v>
      </c>
      <c r="Q30" s="498"/>
    </row>
    <row r="31" spans="1:17" s="499" customFormat="1" ht="12">
      <c r="A31" s="511" t="s">
        <v>110</v>
      </c>
      <c r="B31" s="507"/>
      <c r="C31" s="505"/>
      <c r="D31" s="505"/>
      <c r="E31" s="505"/>
      <c r="F31" s="505"/>
      <c r="G31" s="505"/>
      <c r="H31" s="505"/>
      <c r="I31" s="505"/>
      <c r="J31" s="505"/>
      <c r="K31" s="505"/>
      <c r="L31" s="505"/>
      <c r="M31" s="505"/>
      <c r="N31" s="505"/>
      <c r="O31" s="501">
        <v>1</v>
      </c>
      <c r="P31" s="497">
        <f>SUM(B31:O31)</f>
        <v>1</v>
      </c>
      <c r="Q31" s="498"/>
    </row>
    <row r="32" spans="1:17" s="499" customFormat="1" ht="12">
      <c r="A32" s="511" t="s">
        <v>62</v>
      </c>
      <c r="B32" s="507">
        <v>0</v>
      </c>
      <c r="C32" s="505">
        <v>0</v>
      </c>
      <c r="D32" s="505">
        <v>0</v>
      </c>
      <c r="E32" s="505">
        <v>0</v>
      </c>
      <c r="F32" s="505">
        <v>0</v>
      </c>
      <c r="G32" s="505">
        <v>0</v>
      </c>
      <c r="H32" s="505">
        <v>0</v>
      </c>
      <c r="I32" s="505">
        <v>0</v>
      </c>
      <c r="J32" s="505">
        <v>0</v>
      </c>
      <c r="K32" s="505">
        <v>1</v>
      </c>
      <c r="L32" s="505">
        <v>2</v>
      </c>
      <c r="M32" s="505">
        <v>2</v>
      </c>
      <c r="N32" s="505">
        <v>3</v>
      </c>
      <c r="O32" s="501">
        <v>3</v>
      </c>
      <c r="P32" s="497">
        <f>SUM(B32:O32)</f>
        <v>11</v>
      </c>
      <c r="Q32" s="498"/>
    </row>
    <row r="33" spans="1:17" s="499" customFormat="1" ht="12">
      <c r="A33" s="506" t="s">
        <v>90</v>
      </c>
      <c r="B33" s="507">
        <v>1526</v>
      </c>
      <c r="C33" s="505">
        <v>1157</v>
      </c>
      <c r="D33" s="505">
        <v>732</v>
      </c>
      <c r="E33" s="505">
        <v>1820</v>
      </c>
      <c r="F33" s="505">
        <v>1211</v>
      </c>
      <c r="G33" s="505">
        <v>1264</v>
      </c>
      <c r="H33" s="505">
        <v>2880</v>
      </c>
      <c r="I33" s="505">
        <v>2002</v>
      </c>
      <c r="J33" s="505">
        <v>3544</v>
      </c>
      <c r="K33" s="505">
        <v>4203</v>
      </c>
      <c r="L33" s="505">
        <v>3854</v>
      </c>
      <c r="M33" s="505">
        <v>4642</v>
      </c>
      <c r="N33" s="505">
        <v>4174</v>
      </c>
      <c r="O33" s="501">
        <v>4158</v>
      </c>
      <c r="P33" s="497">
        <f>SUM(B33:O33)</f>
        <v>37167</v>
      </c>
      <c r="Q33" s="498"/>
    </row>
    <row r="34" spans="1:17" s="499" customFormat="1" ht="15" customHeight="1">
      <c r="A34" s="510" t="s">
        <v>82</v>
      </c>
      <c r="B34" s="507">
        <v>9</v>
      </c>
      <c r="C34" s="505">
        <v>5</v>
      </c>
      <c r="D34" s="505">
        <v>0</v>
      </c>
      <c r="E34" s="505">
        <v>4</v>
      </c>
      <c r="F34" s="505">
        <v>17</v>
      </c>
      <c r="G34" s="505">
        <v>8</v>
      </c>
      <c r="H34" s="505">
        <v>14</v>
      </c>
      <c r="I34" s="505">
        <v>3</v>
      </c>
      <c r="J34" s="505">
        <v>12</v>
      </c>
      <c r="K34" s="505">
        <v>25</v>
      </c>
      <c r="L34" s="505">
        <v>29</v>
      </c>
      <c r="M34" s="505">
        <v>19</v>
      </c>
      <c r="N34" s="505">
        <v>14</v>
      </c>
      <c r="O34" s="501">
        <v>44</v>
      </c>
      <c r="P34" s="497">
        <f>SUM(B34:O34)</f>
        <v>203</v>
      </c>
      <c r="Q34" s="498"/>
    </row>
    <row r="35" spans="1:17" s="499" customFormat="1" ht="12">
      <c r="A35" s="511" t="s">
        <v>0</v>
      </c>
      <c r="B35" s="507">
        <v>9</v>
      </c>
      <c r="C35" s="505">
        <v>7</v>
      </c>
      <c r="D35" s="505">
        <v>5</v>
      </c>
      <c r="E35" s="505">
        <v>32</v>
      </c>
      <c r="F35" s="505">
        <v>27</v>
      </c>
      <c r="G35" s="505">
        <v>23</v>
      </c>
      <c r="H35" s="505">
        <v>55</v>
      </c>
      <c r="I35" s="505">
        <v>29</v>
      </c>
      <c r="J35" s="505">
        <v>25</v>
      </c>
      <c r="K35" s="505">
        <v>31</v>
      </c>
      <c r="L35" s="505">
        <v>38</v>
      </c>
      <c r="M35" s="505">
        <v>33</v>
      </c>
      <c r="N35" s="505">
        <v>13</v>
      </c>
      <c r="O35" s="501">
        <v>42</v>
      </c>
      <c r="P35" s="497">
        <f>SUM(B35:O35)</f>
        <v>369</v>
      </c>
      <c r="Q35" s="498"/>
    </row>
    <row r="36" spans="1:17" s="499" customFormat="1" ht="12">
      <c r="A36" s="512" t="s">
        <v>91</v>
      </c>
      <c r="B36" s="507">
        <v>1</v>
      </c>
      <c r="C36" s="505">
        <v>0</v>
      </c>
      <c r="D36" s="505">
        <v>0</v>
      </c>
      <c r="E36" s="505">
        <v>1</v>
      </c>
      <c r="F36" s="505">
        <v>0</v>
      </c>
      <c r="G36" s="505">
        <v>0</v>
      </c>
      <c r="H36" s="505">
        <v>0</v>
      </c>
      <c r="I36" s="505">
        <v>0</v>
      </c>
      <c r="J36" s="505">
        <v>0</v>
      </c>
      <c r="K36" s="505">
        <v>0</v>
      </c>
      <c r="L36" s="505">
        <v>0</v>
      </c>
      <c r="M36" s="505">
        <v>0</v>
      </c>
      <c r="N36" s="505">
        <v>0</v>
      </c>
      <c r="O36" s="501"/>
      <c r="P36" s="497">
        <f aca="true" t="shared" si="0" ref="P36:P58">SUM(B36:N36)</f>
        <v>2</v>
      </c>
      <c r="Q36" s="498"/>
    </row>
    <row r="37" spans="1:17" s="499" customFormat="1" ht="12">
      <c r="A37" s="512" t="s">
        <v>106</v>
      </c>
      <c r="B37" s="513">
        <v>0</v>
      </c>
      <c r="C37" s="505">
        <v>0</v>
      </c>
      <c r="D37" s="505">
        <v>0</v>
      </c>
      <c r="E37" s="505">
        <v>0</v>
      </c>
      <c r="F37" s="505">
        <v>0</v>
      </c>
      <c r="G37" s="505">
        <v>0</v>
      </c>
      <c r="H37" s="505">
        <v>0</v>
      </c>
      <c r="I37" s="505">
        <v>0</v>
      </c>
      <c r="J37" s="505">
        <v>0</v>
      </c>
      <c r="K37" s="505">
        <v>0</v>
      </c>
      <c r="L37" s="505">
        <v>1</v>
      </c>
      <c r="M37" s="505">
        <v>0</v>
      </c>
      <c r="N37" s="505">
        <v>0</v>
      </c>
      <c r="O37" s="501"/>
      <c r="P37" s="497">
        <f t="shared" si="0"/>
        <v>1</v>
      </c>
      <c r="Q37" s="498"/>
    </row>
    <row r="38" spans="1:17" s="499" customFormat="1" ht="12">
      <c r="A38" s="512" t="s">
        <v>65</v>
      </c>
      <c r="B38" s="513">
        <v>0</v>
      </c>
      <c r="C38" s="505">
        <v>0</v>
      </c>
      <c r="D38" s="505">
        <v>0</v>
      </c>
      <c r="E38" s="505">
        <v>0</v>
      </c>
      <c r="F38" s="505">
        <v>0</v>
      </c>
      <c r="G38" s="505">
        <v>0</v>
      </c>
      <c r="H38" s="505">
        <v>0</v>
      </c>
      <c r="I38" s="505">
        <v>1</v>
      </c>
      <c r="J38" s="505">
        <v>1</v>
      </c>
      <c r="K38" s="505">
        <v>0</v>
      </c>
      <c r="L38" s="505">
        <v>1</v>
      </c>
      <c r="M38" s="505">
        <v>2</v>
      </c>
      <c r="N38" s="505">
        <v>3</v>
      </c>
      <c r="O38" s="501">
        <v>46</v>
      </c>
      <c r="P38" s="497">
        <f>SUM(B38:O38)</f>
        <v>54</v>
      </c>
      <c r="Q38" s="498"/>
    </row>
    <row r="39" spans="1:17" s="499" customFormat="1" ht="12">
      <c r="A39" s="512" t="s">
        <v>79</v>
      </c>
      <c r="B39" s="513">
        <v>0</v>
      </c>
      <c r="C39" s="505">
        <v>0</v>
      </c>
      <c r="D39" s="505">
        <v>0</v>
      </c>
      <c r="E39" s="505">
        <v>0</v>
      </c>
      <c r="F39" s="505">
        <v>0</v>
      </c>
      <c r="G39" s="505">
        <v>0</v>
      </c>
      <c r="H39" s="505">
        <v>0</v>
      </c>
      <c r="I39" s="505">
        <v>0</v>
      </c>
      <c r="J39" s="505">
        <v>0</v>
      </c>
      <c r="K39" s="505">
        <v>0</v>
      </c>
      <c r="L39" s="505">
        <v>0</v>
      </c>
      <c r="M39" s="505">
        <v>0</v>
      </c>
      <c r="N39" s="505">
        <v>2</v>
      </c>
      <c r="O39" s="501"/>
      <c r="P39" s="497">
        <f t="shared" si="0"/>
        <v>2</v>
      </c>
      <c r="Q39" s="498"/>
    </row>
    <row r="40" spans="1:17" s="499" customFormat="1" ht="12">
      <c r="A40" s="512" t="s">
        <v>92</v>
      </c>
      <c r="B40" s="513">
        <v>0</v>
      </c>
      <c r="C40" s="505">
        <v>0</v>
      </c>
      <c r="D40" s="505">
        <v>0</v>
      </c>
      <c r="E40" s="505">
        <v>0</v>
      </c>
      <c r="F40" s="505">
        <v>1</v>
      </c>
      <c r="G40" s="505">
        <v>0</v>
      </c>
      <c r="H40" s="505">
        <v>0</v>
      </c>
      <c r="I40" s="505">
        <v>0</v>
      </c>
      <c r="J40" s="505">
        <v>0</v>
      </c>
      <c r="K40" s="505">
        <v>0</v>
      </c>
      <c r="L40" s="505">
        <v>0</v>
      </c>
      <c r="M40" s="505">
        <v>0</v>
      </c>
      <c r="N40" s="505">
        <v>0</v>
      </c>
      <c r="O40" s="501"/>
      <c r="P40" s="497">
        <f t="shared" si="0"/>
        <v>1</v>
      </c>
      <c r="Q40" s="498"/>
    </row>
    <row r="41" spans="1:17" s="499" customFormat="1" ht="12">
      <c r="A41" s="514" t="s">
        <v>102</v>
      </c>
      <c r="B41" s="513">
        <v>0</v>
      </c>
      <c r="C41" s="505">
        <v>0</v>
      </c>
      <c r="D41" s="505">
        <v>0</v>
      </c>
      <c r="E41" s="505">
        <v>0</v>
      </c>
      <c r="F41" s="505">
        <v>0</v>
      </c>
      <c r="G41" s="505">
        <v>0</v>
      </c>
      <c r="H41" s="505">
        <v>0</v>
      </c>
      <c r="I41" s="505">
        <v>0</v>
      </c>
      <c r="J41" s="505">
        <v>2</v>
      </c>
      <c r="K41" s="505">
        <v>0</v>
      </c>
      <c r="L41" s="505">
        <v>0</v>
      </c>
      <c r="M41" s="505">
        <v>0</v>
      </c>
      <c r="N41" s="505">
        <v>0</v>
      </c>
      <c r="O41" s="501"/>
      <c r="P41" s="497">
        <f t="shared" si="0"/>
        <v>2</v>
      </c>
      <c r="Q41" s="498"/>
    </row>
    <row r="42" spans="1:17" s="499" customFormat="1" ht="12">
      <c r="A42" s="514" t="s">
        <v>6</v>
      </c>
      <c r="B42" s="513">
        <v>6</v>
      </c>
      <c r="C42" s="505">
        <v>11</v>
      </c>
      <c r="D42" s="505">
        <v>12</v>
      </c>
      <c r="E42" s="505">
        <v>25</v>
      </c>
      <c r="F42" s="505">
        <v>21</v>
      </c>
      <c r="G42" s="505">
        <v>14</v>
      </c>
      <c r="H42" s="505">
        <v>29</v>
      </c>
      <c r="I42" s="505">
        <v>6</v>
      </c>
      <c r="J42" s="505">
        <v>13</v>
      </c>
      <c r="K42" s="505">
        <v>14</v>
      </c>
      <c r="L42" s="505">
        <v>9</v>
      </c>
      <c r="M42" s="505">
        <v>18</v>
      </c>
      <c r="N42" s="505">
        <v>9</v>
      </c>
      <c r="O42" s="501">
        <v>14</v>
      </c>
      <c r="P42" s="497">
        <f>SUM(B42:O42)</f>
        <v>201</v>
      </c>
      <c r="Q42" s="498"/>
    </row>
    <row r="43" spans="1:17" s="499" customFormat="1" ht="12">
      <c r="A43" s="514" t="s">
        <v>12</v>
      </c>
      <c r="B43" s="513">
        <v>0</v>
      </c>
      <c r="C43" s="505">
        <v>0</v>
      </c>
      <c r="D43" s="505">
        <v>0</v>
      </c>
      <c r="E43" s="505">
        <v>5</v>
      </c>
      <c r="F43" s="505">
        <v>2</v>
      </c>
      <c r="G43" s="505">
        <v>6</v>
      </c>
      <c r="H43" s="505">
        <v>2</v>
      </c>
      <c r="I43" s="505">
        <v>3</v>
      </c>
      <c r="J43" s="505">
        <v>9</v>
      </c>
      <c r="K43" s="505">
        <v>3</v>
      </c>
      <c r="L43" s="505">
        <v>1</v>
      </c>
      <c r="M43" s="505">
        <v>2</v>
      </c>
      <c r="N43" s="505">
        <v>1</v>
      </c>
      <c r="O43" s="501">
        <v>4</v>
      </c>
      <c r="P43" s="497">
        <f>SUM(B43:O43)</f>
        <v>38</v>
      </c>
      <c r="Q43" s="498"/>
    </row>
    <row r="44" spans="1:17" s="499" customFormat="1" ht="12">
      <c r="A44" s="506" t="s">
        <v>55</v>
      </c>
      <c r="B44" s="507">
        <v>0</v>
      </c>
      <c r="C44" s="505">
        <v>0</v>
      </c>
      <c r="D44" s="505">
        <v>18</v>
      </c>
      <c r="E44" s="505">
        <v>5</v>
      </c>
      <c r="F44" s="505">
        <v>4</v>
      </c>
      <c r="G44" s="505">
        <v>10</v>
      </c>
      <c r="H44" s="505">
        <v>2</v>
      </c>
      <c r="I44" s="505">
        <v>0</v>
      </c>
      <c r="J44" s="505">
        <v>14</v>
      </c>
      <c r="K44" s="505">
        <v>15</v>
      </c>
      <c r="L44" s="505">
        <v>7</v>
      </c>
      <c r="M44" s="505">
        <v>8</v>
      </c>
      <c r="N44" s="505">
        <v>4</v>
      </c>
      <c r="O44" s="501">
        <v>3</v>
      </c>
      <c r="P44" s="497">
        <f>SUM(B44:O44)</f>
        <v>90</v>
      </c>
      <c r="Q44" s="498"/>
    </row>
    <row r="45" spans="1:17" s="499" customFormat="1" ht="12">
      <c r="A45" s="506" t="s">
        <v>71</v>
      </c>
      <c r="B45" s="507">
        <v>0</v>
      </c>
      <c r="C45" s="505">
        <v>0</v>
      </c>
      <c r="D45" s="505">
        <v>0</v>
      </c>
      <c r="E45" s="505">
        <v>1</v>
      </c>
      <c r="F45" s="505">
        <v>2</v>
      </c>
      <c r="G45" s="505">
        <v>0</v>
      </c>
      <c r="H45" s="505">
        <v>0</v>
      </c>
      <c r="I45" s="505">
        <v>1</v>
      </c>
      <c r="J45" s="505">
        <v>1</v>
      </c>
      <c r="K45" s="505">
        <v>9</v>
      </c>
      <c r="L45" s="505">
        <v>0</v>
      </c>
      <c r="M45" s="505">
        <v>2</v>
      </c>
      <c r="N45" s="505">
        <v>3</v>
      </c>
      <c r="O45" s="501">
        <v>1</v>
      </c>
      <c r="P45" s="497">
        <f>SUM(B45:O45)</f>
        <v>20</v>
      </c>
      <c r="Q45" s="498"/>
    </row>
    <row r="46" spans="1:17" s="499" customFormat="1" ht="12">
      <c r="A46" s="506" t="s">
        <v>93</v>
      </c>
      <c r="B46" s="507">
        <v>0</v>
      </c>
      <c r="C46" s="505">
        <v>0</v>
      </c>
      <c r="D46" s="505">
        <v>1</v>
      </c>
      <c r="E46" s="505">
        <v>3</v>
      </c>
      <c r="F46" s="505">
        <v>0</v>
      </c>
      <c r="G46" s="505">
        <v>0</v>
      </c>
      <c r="H46" s="505">
        <v>0</v>
      </c>
      <c r="I46" s="505">
        <v>1</v>
      </c>
      <c r="J46" s="505">
        <v>1</v>
      </c>
      <c r="K46" s="505">
        <v>0</v>
      </c>
      <c r="L46" s="505">
        <v>0</v>
      </c>
      <c r="M46" s="505">
        <v>0</v>
      </c>
      <c r="N46" s="505">
        <v>0</v>
      </c>
      <c r="O46" s="501"/>
      <c r="P46" s="497">
        <f t="shared" si="0"/>
        <v>6</v>
      </c>
      <c r="Q46" s="498"/>
    </row>
    <row r="47" spans="1:17" s="499" customFormat="1" ht="12">
      <c r="A47" s="506" t="s">
        <v>126</v>
      </c>
      <c r="B47" s="507">
        <v>0</v>
      </c>
      <c r="C47" s="505">
        <v>0</v>
      </c>
      <c r="D47" s="505">
        <v>0</v>
      </c>
      <c r="E47" s="505">
        <v>0</v>
      </c>
      <c r="F47" s="505">
        <v>0</v>
      </c>
      <c r="G47" s="505">
        <v>0</v>
      </c>
      <c r="H47" s="505">
        <v>0</v>
      </c>
      <c r="I47" s="505">
        <v>0</v>
      </c>
      <c r="J47" s="505">
        <v>0</v>
      </c>
      <c r="K47" s="505">
        <v>0</v>
      </c>
      <c r="L47" s="505">
        <v>1</v>
      </c>
      <c r="M47" s="505">
        <v>0</v>
      </c>
      <c r="N47" s="505">
        <v>0</v>
      </c>
      <c r="O47" s="501"/>
      <c r="P47" s="497">
        <f t="shared" si="0"/>
        <v>1</v>
      </c>
      <c r="Q47" s="498"/>
    </row>
    <row r="48" spans="1:17" s="499" customFormat="1" ht="12">
      <c r="A48" s="506" t="s">
        <v>94</v>
      </c>
      <c r="B48" s="507">
        <v>0</v>
      </c>
      <c r="C48" s="505">
        <v>0</v>
      </c>
      <c r="D48" s="505">
        <v>0</v>
      </c>
      <c r="E48" s="505">
        <v>2</v>
      </c>
      <c r="F48" s="505">
        <v>0</v>
      </c>
      <c r="G48" s="505">
        <v>0</v>
      </c>
      <c r="H48" s="505">
        <v>0</v>
      </c>
      <c r="I48" s="505">
        <v>0</v>
      </c>
      <c r="J48" s="505">
        <v>0</v>
      </c>
      <c r="K48" s="505">
        <v>0</v>
      </c>
      <c r="L48" s="505">
        <v>0</v>
      </c>
      <c r="M48" s="505">
        <v>0</v>
      </c>
      <c r="N48" s="505">
        <v>0</v>
      </c>
      <c r="O48" s="501"/>
      <c r="P48" s="497">
        <f t="shared" si="0"/>
        <v>2</v>
      </c>
      <c r="Q48" s="498"/>
    </row>
    <row r="49" spans="1:17" s="499" customFormat="1" ht="12">
      <c r="A49" s="515" t="s">
        <v>72</v>
      </c>
      <c r="B49" s="507">
        <v>0</v>
      </c>
      <c r="C49" s="505">
        <v>0</v>
      </c>
      <c r="D49" s="505">
        <v>0</v>
      </c>
      <c r="E49" s="505">
        <v>0</v>
      </c>
      <c r="F49" s="505">
        <v>0</v>
      </c>
      <c r="G49" s="505">
        <v>0</v>
      </c>
      <c r="H49" s="505">
        <v>0</v>
      </c>
      <c r="I49" s="505">
        <v>2</v>
      </c>
      <c r="J49" s="505">
        <v>0</v>
      </c>
      <c r="K49" s="505">
        <v>0</v>
      </c>
      <c r="L49" s="505">
        <v>0</v>
      </c>
      <c r="M49" s="505">
        <v>2</v>
      </c>
      <c r="N49" s="505">
        <v>5</v>
      </c>
      <c r="O49" s="501"/>
      <c r="P49" s="497">
        <f t="shared" si="0"/>
        <v>9</v>
      </c>
      <c r="Q49" s="498"/>
    </row>
    <row r="50" spans="1:17" s="499" customFormat="1" ht="12">
      <c r="A50" s="515" t="s">
        <v>80</v>
      </c>
      <c r="B50" s="507">
        <v>0</v>
      </c>
      <c r="C50" s="505">
        <v>0</v>
      </c>
      <c r="D50" s="505">
        <v>1</v>
      </c>
      <c r="E50" s="505">
        <v>0</v>
      </c>
      <c r="F50" s="505">
        <v>0</v>
      </c>
      <c r="G50" s="505">
        <v>0</v>
      </c>
      <c r="H50" s="505">
        <v>0</v>
      </c>
      <c r="I50" s="505">
        <v>0</v>
      </c>
      <c r="J50" s="505">
        <v>1</v>
      </c>
      <c r="K50" s="505">
        <v>0</v>
      </c>
      <c r="L50" s="505">
        <v>0</v>
      </c>
      <c r="M50" s="505">
        <v>0</v>
      </c>
      <c r="N50" s="505">
        <v>2</v>
      </c>
      <c r="O50" s="501"/>
      <c r="P50" s="497">
        <f t="shared" si="0"/>
        <v>4</v>
      </c>
      <c r="Q50" s="498"/>
    </row>
    <row r="51" spans="1:17" s="499" customFormat="1" ht="12">
      <c r="A51" s="515" t="s">
        <v>7</v>
      </c>
      <c r="B51" s="507">
        <v>13</v>
      </c>
      <c r="C51" s="505">
        <v>4</v>
      </c>
      <c r="D51" s="505">
        <v>2</v>
      </c>
      <c r="E51" s="505">
        <v>5</v>
      </c>
      <c r="F51" s="505">
        <v>8</v>
      </c>
      <c r="G51" s="505">
        <v>8</v>
      </c>
      <c r="H51" s="505">
        <v>2</v>
      </c>
      <c r="I51" s="505">
        <v>3</v>
      </c>
      <c r="J51" s="505">
        <v>3</v>
      </c>
      <c r="K51" s="505">
        <v>16</v>
      </c>
      <c r="L51" s="505">
        <v>19</v>
      </c>
      <c r="M51" s="505">
        <v>11</v>
      </c>
      <c r="N51" s="505">
        <v>1</v>
      </c>
      <c r="O51" s="501">
        <v>53</v>
      </c>
      <c r="P51" s="497">
        <f>SUM(B51:O51)</f>
        <v>148</v>
      </c>
      <c r="Q51" s="498"/>
    </row>
    <row r="52" spans="1:17" s="499" customFormat="1" ht="12">
      <c r="A52" s="515" t="s">
        <v>57</v>
      </c>
      <c r="B52" s="507">
        <v>2</v>
      </c>
      <c r="C52" s="505">
        <v>0</v>
      </c>
      <c r="D52" s="505">
        <v>3</v>
      </c>
      <c r="E52" s="505">
        <v>7</v>
      </c>
      <c r="F52" s="505">
        <v>6</v>
      </c>
      <c r="G52" s="505">
        <v>5</v>
      </c>
      <c r="H52" s="505">
        <v>5</v>
      </c>
      <c r="I52" s="505">
        <v>0</v>
      </c>
      <c r="J52" s="505">
        <v>3</v>
      </c>
      <c r="K52" s="505">
        <v>7</v>
      </c>
      <c r="L52" s="505">
        <v>6</v>
      </c>
      <c r="M52" s="505">
        <v>5</v>
      </c>
      <c r="N52" s="505">
        <v>4</v>
      </c>
      <c r="O52" s="501">
        <v>9</v>
      </c>
      <c r="P52" s="497">
        <f>SUM(B52:O52)</f>
        <v>62</v>
      </c>
      <c r="Q52" s="498"/>
    </row>
    <row r="53" spans="1:17" s="499" customFormat="1" ht="12">
      <c r="A53" s="506" t="s">
        <v>4</v>
      </c>
      <c r="B53" s="507">
        <v>3</v>
      </c>
      <c r="C53" s="505">
        <v>13</v>
      </c>
      <c r="D53" s="505">
        <v>3</v>
      </c>
      <c r="E53" s="505">
        <v>10</v>
      </c>
      <c r="F53" s="505">
        <v>3</v>
      </c>
      <c r="G53" s="505">
        <v>6</v>
      </c>
      <c r="H53" s="505">
        <v>4</v>
      </c>
      <c r="I53" s="505">
        <v>1</v>
      </c>
      <c r="J53" s="505">
        <v>12</v>
      </c>
      <c r="K53" s="505">
        <v>6</v>
      </c>
      <c r="L53" s="505">
        <v>1</v>
      </c>
      <c r="M53" s="505">
        <v>3</v>
      </c>
      <c r="N53" s="505">
        <v>5</v>
      </c>
      <c r="O53" s="501">
        <v>7</v>
      </c>
      <c r="P53" s="497">
        <f>SUM(B53:O53)</f>
        <v>77</v>
      </c>
      <c r="Q53" s="498"/>
    </row>
    <row r="54" spans="1:17" s="499" customFormat="1" ht="12">
      <c r="A54" s="506" t="s">
        <v>95</v>
      </c>
      <c r="B54" s="507">
        <v>0</v>
      </c>
      <c r="C54" s="505">
        <v>0</v>
      </c>
      <c r="D54" s="505">
        <v>2</v>
      </c>
      <c r="E54" s="505">
        <v>0</v>
      </c>
      <c r="F54" s="505">
        <v>1</v>
      </c>
      <c r="G54" s="505">
        <v>0</v>
      </c>
      <c r="H54" s="505">
        <v>0</v>
      </c>
      <c r="I54" s="505">
        <v>0</v>
      </c>
      <c r="J54" s="505">
        <v>0</v>
      </c>
      <c r="K54" s="505">
        <v>0</v>
      </c>
      <c r="L54" s="505">
        <v>0</v>
      </c>
      <c r="M54" s="505">
        <v>0</v>
      </c>
      <c r="N54" s="505">
        <v>0</v>
      </c>
      <c r="O54" s="501"/>
      <c r="P54" s="497">
        <f t="shared" si="0"/>
        <v>3</v>
      </c>
      <c r="Q54" s="498"/>
    </row>
    <row r="55" spans="1:17" s="499" customFormat="1" ht="12">
      <c r="A55" s="506" t="s">
        <v>74</v>
      </c>
      <c r="B55" s="507">
        <v>0</v>
      </c>
      <c r="C55" s="505">
        <v>0</v>
      </c>
      <c r="D55" s="505">
        <v>0</v>
      </c>
      <c r="E55" s="505">
        <v>0</v>
      </c>
      <c r="F55" s="505">
        <v>0</v>
      </c>
      <c r="G55" s="505">
        <v>0</v>
      </c>
      <c r="H55" s="505">
        <v>0</v>
      </c>
      <c r="I55" s="505">
        <v>0</v>
      </c>
      <c r="J55" s="505">
        <v>0</v>
      </c>
      <c r="K55" s="505">
        <v>0</v>
      </c>
      <c r="L55" s="505">
        <v>0</v>
      </c>
      <c r="M55" s="505">
        <v>0</v>
      </c>
      <c r="N55" s="505">
        <v>1</v>
      </c>
      <c r="O55" s="501"/>
      <c r="P55" s="497">
        <f t="shared" si="0"/>
        <v>1</v>
      </c>
      <c r="Q55" s="498"/>
    </row>
    <row r="56" spans="1:17" s="499" customFormat="1" ht="12">
      <c r="A56" s="506" t="s">
        <v>36</v>
      </c>
      <c r="B56" s="507">
        <v>0</v>
      </c>
      <c r="C56" s="505">
        <v>0</v>
      </c>
      <c r="D56" s="505">
        <v>0</v>
      </c>
      <c r="E56" s="505">
        <v>0</v>
      </c>
      <c r="F56" s="505">
        <v>0</v>
      </c>
      <c r="G56" s="505">
        <v>0</v>
      </c>
      <c r="H56" s="505">
        <v>1</v>
      </c>
      <c r="I56" s="505">
        <v>17</v>
      </c>
      <c r="J56" s="505">
        <v>10</v>
      </c>
      <c r="K56" s="505">
        <v>20</v>
      </c>
      <c r="L56" s="505">
        <v>20</v>
      </c>
      <c r="M56" s="505">
        <v>27</v>
      </c>
      <c r="N56" s="505">
        <v>20</v>
      </c>
      <c r="O56" s="501">
        <v>20</v>
      </c>
      <c r="P56" s="497">
        <f>SUM(B56:O56)</f>
        <v>135</v>
      </c>
      <c r="Q56" s="498"/>
    </row>
    <row r="57" spans="1:17" s="499" customFormat="1" ht="12">
      <c r="A57" s="506" t="s">
        <v>107</v>
      </c>
      <c r="B57" s="507">
        <v>0</v>
      </c>
      <c r="C57" s="505">
        <v>0</v>
      </c>
      <c r="D57" s="505">
        <v>0</v>
      </c>
      <c r="E57" s="505">
        <v>0</v>
      </c>
      <c r="F57" s="505">
        <v>0</v>
      </c>
      <c r="G57" s="505">
        <v>0</v>
      </c>
      <c r="H57" s="505">
        <v>0</v>
      </c>
      <c r="I57" s="505">
        <v>0</v>
      </c>
      <c r="J57" s="505">
        <v>0</v>
      </c>
      <c r="K57" s="505">
        <v>0</v>
      </c>
      <c r="L57" s="505">
        <v>2</v>
      </c>
      <c r="M57" s="505">
        <v>1</v>
      </c>
      <c r="N57" s="505">
        <v>0</v>
      </c>
      <c r="O57" s="501"/>
      <c r="P57" s="497">
        <f t="shared" si="0"/>
        <v>3</v>
      </c>
      <c r="Q57" s="498"/>
    </row>
    <row r="58" spans="1:17" s="499" customFormat="1" ht="12">
      <c r="A58" s="506" t="s">
        <v>105</v>
      </c>
      <c r="B58" s="507">
        <v>0</v>
      </c>
      <c r="C58" s="505">
        <v>0</v>
      </c>
      <c r="D58" s="505">
        <v>0</v>
      </c>
      <c r="E58" s="505">
        <v>0</v>
      </c>
      <c r="F58" s="505">
        <v>0</v>
      </c>
      <c r="G58" s="505">
        <v>0</v>
      </c>
      <c r="H58" s="505">
        <v>0</v>
      </c>
      <c r="I58" s="505">
        <v>0</v>
      </c>
      <c r="J58" s="505">
        <v>0</v>
      </c>
      <c r="K58" s="505">
        <v>3</v>
      </c>
      <c r="L58" s="505">
        <v>0</v>
      </c>
      <c r="M58" s="505">
        <v>0</v>
      </c>
      <c r="N58" s="505">
        <v>0</v>
      </c>
      <c r="O58" s="501"/>
      <c r="P58" s="497">
        <f t="shared" si="0"/>
        <v>3</v>
      </c>
      <c r="Q58" s="498"/>
    </row>
    <row r="59" spans="1:17" s="499" customFormat="1" ht="12">
      <c r="A59" s="516" t="s">
        <v>1</v>
      </c>
      <c r="B59" s="507">
        <v>102</v>
      </c>
      <c r="C59" s="505">
        <v>42</v>
      </c>
      <c r="D59" s="505">
        <v>59</v>
      </c>
      <c r="E59" s="505">
        <v>125</v>
      </c>
      <c r="F59" s="505">
        <v>147</v>
      </c>
      <c r="G59" s="505">
        <v>120</v>
      </c>
      <c r="H59" s="505">
        <v>84</v>
      </c>
      <c r="I59" s="505">
        <v>51</v>
      </c>
      <c r="J59" s="505">
        <v>55</v>
      </c>
      <c r="K59" s="505">
        <v>85</v>
      </c>
      <c r="L59" s="505">
        <v>74</v>
      </c>
      <c r="M59" s="505">
        <v>38</v>
      </c>
      <c r="N59" s="505">
        <v>63</v>
      </c>
      <c r="O59" s="501">
        <v>83</v>
      </c>
      <c r="P59" s="497">
        <f>SUM(B59:O59)</f>
        <v>1128</v>
      </c>
      <c r="Q59" s="498"/>
    </row>
    <row r="60" spans="1:17" s="499" customFormat="1" ht="12">
      <c r="A60" s="517" t="s">
        <v>81</v>
      </c>
      <c r="B60" s="507">
        <v>2</v>
      </c>
      <c r="C60" s="505">
        <v>0</v>
      </c>
      <c r="D60" s="505">
        <v>12</v>
      </c>
      <c r="E60" s="505">
        <v>2</v>
      </c>
      <c r="F60" s="505">
        <v>5</v>
      </c>
      <c r="G60" s="505">
        <v>7</v>
      </c>
      <c r="H60" s="505">
        <v>2</v>
      </c>
      <c r="I60" s="505">
        <v>6</v>
      </c>
      <c r="J60" s="505">
        <v>5</v>
      </c>
      <c r="K60" s="505">
        <v>4</v>
      </c>
      <c r="L60" s="505">
        <v>10</v>
      </c>
      <c r="M60" s="505">
        <v>0</v>
      </c>
      <c r="N60" s="505">
        <v>2</v>
      </c>
      <c r="O60" s="501">
        <v>4</v>
      </c>
      <c r="P60" s="497">
        <f>SUM(B60:O60)</f>
        <v>61</v>
      </c>
      <c r="Q60" s="498"/>
    </row>
    <row r="61" spans="1:17" s="499" customFormat="1" ht="12.75" customHeight="1" thickBot="1">
      <c r="A61" s="518" t="s">
        <v>48</v>
      </c>
      <c r="B61" s="519">
        <v>0</v>
      </c>
      <c r="C61" s="520">
        <v>0</v>
      </c>
      <c r="D61" s="520">
        <v>0</v>
      </c>
      <c r="E61" s="520">
        <v>0</v>
      </c>
      <c r="F61" s="520">
        <v>0</v>
      </c>
      <c r="G61" s="520">
        <v>0</v>
      </c>
      <c r="H61" s="520">
        <v>0</v>
      </c>
      <c r="I61" s="520">
        <v>12</v>
      </c>
      <c r="J61" s="520">
        <v>2</v>
      </c>
      <c r="K61" s="520">
        <v>11</v>
      </c>
      <c r="L61" s="520">
        <v>98</v>
      </c>
      <c r="M61" s="520">
        <v>5</v>
      </c>
      <c r="N61" s="520">
        <v>7</v>
      </c>
      <c r="O61" s="521">
        <v>5</v>
      </c>
      <c r="P61" s="497">
        <f>SUM(B61:O61)</f>
        <v>140</v>
      </c>
      <c r="Q61" s="498"/>
    </row>
    <row r="62" spans="1:17" ht="13.5" thickBot="1">
      <c r="A62" s="206" t="s">
        <v>31</v>
      </c>
      <c r="B62" s="425">
        <f>SUM(B5:B61)</f>
        <v>1762</v>
      </c>
      <c r="C62" s="425">
        <f>SUM(C5:C61)</f>
        <v>1277</v>
      </c>
      <c r="D62" s="425">
        <f>SUM(D5:D61)</f>
        <v>912</v>
      </c>
      <c r="E62" s="425">
        <f>SUM(E5:E61)</f>
        <v>2138</v>
      </c>
      <c r="F62" s="426">
        <f>SUM(F5:F61)</f>
        <v>1534</v>
      </c>
      <c r="G62" s="420">
        <f>SUM(G3:G61)</f>
        <v>1540</v>
      </c>
      <c r="H62" s="426">
        <f>SUM(H3:H61)</f>
        <v>3204</v>
      </c>
      <c r="I62" s="420">
        <f>SUM(I3:I61)</f>
        <v>2259</v>
      </c>
      <c r="J62" s="426">
        <f>SUM(J3:J61)</f>
        <v>3820</v>
      </c>
      <c r="K62" s="420">
        <f>SUM(K3:K61)</f>
        <v>4618</v>
      </c>
      <c r="L62" s="436">
        <f>SUM(L3:L61)</f>
        <v>4319</v>
      </c>
      <c r="M62" s="436">
        <f>SUM(M3:M61)</f>
        <v>4963</v>
      </c>
      <c r="N62" s="436">
        <f>SUM(N3:N61)</f>
        <v>4492</v>
      </c>
      <c r="O62" s="436">
        <f>SUM(O3:O61)</f>
        <v>4659</v>
      </c>
      <c r="P62" s="429">
        <f>SUM(P3:P61)</f>
        <v>41497</v>
      </c>
      <c r="Q62" s="428"/>
    </row>
    <row r="63" spans="1:17" ht="15.75" customHeight="1">
      <c r="A63" s="422"/>
      <c r="B63" s="423"/>
      <c r="C63" s="423"/>
      <c r="D63" s="423"/>
      <c r="E63" s="423"/>
      <c r="F63" s="423"/>
      <c r="G63" s="423"/>
      <c r="H63" s="423"/>
      <c r="I63" s="423"/>
      <c r="J63" s="423"/>
      <c r="K63" s="423"/>
      <c r="L63" s="423"/>
      <c r="M63" s="423"/>
      <c r="N63" s="423"/>
      <c r="O63" s="423"/>
      <c r="P63" s="423"/>
      <c r="Q63" s="423"/>
    </row>
    <row r="64" spans="1:17" ht="12.75">
      <c r="A64" s="424"/>
      <c r="B64" s="423"/>
      <c r="C64" s="423"/>
      <c r="D64" s="423"/>
      <c r="E64" s="423"/>
      <c r="F64" s="423"/>
      <c r="G64" s="423"/>
      <c r="H64" s="423"/>
      <c r="I64" s="423"/>
      <c r="J64" s="423"/>
      <c r="K64" s="423"/>
      <c r="L64" s="423"/>
      <c r="M64" s="423"/>
      <c r="N64" s="423"/>
      <c r="O64" s="423"/>
      <c r="P64" s="423"/>
      <c r="Q64" s="423"/>
    </row>
    <row r="65" spans="1:17" ht="13.5" customHeight="1">
      <c r="A65" s="422"/>
      <c r="B65" s="423"/>
      <c r="C65" s="423"/>
      <c r="D65" s="423"/>
      <c r="E65" s="423"/>
      <c r="F65" s="423"/>
      <c r="G65" s="423"/>
      <c r="H65" s="423"/>
      <c r="I65" s="423"/>
      <c r="J65" s="423"/>
      <c r="K65" s="423"/>
      <c r="L65" s="423"/>
      <c r="M65" s="423"/>
      <c r="N65" s="423"/>
      <c r="O65" s="423"/>
      <c r="P65" s="423"/>
      <c r="Q65" s="423"/>
    </row>
  </sheetData>
  <sheetProtection/>
  <mergeCells count="1">
    <mergeCell ref="A1:P1"/>
  </mergeCells>
  <printOptions/>
  <pageMargins left="0.9448818897637796" right="0.15748031496062992" top="0.8267716535433072" bottom="0.3937007874015748" header="0.25" footer="0.4330708661417323"/>
  <pageSetup horizontalDpi="600" verticalDpi="600" orientation="portrait" paperSize="9" r:id="rId1"/>
  <headerFooter alignWithMargins="0">
    <oddHeader>&amp;CKandavas Tūrisma informācijas centrs
Kūrorta iela 1 b, Kandava, LV-3120, Kandavas novads. Tel.: 63181150, 28356529. Fakss: 63181194.
info@kandava.lv   www.visitkandava.lv&amp;R9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D119"/>
  <sheetViews>
    <sheetView tabSelected="1" view="pageLayout" zoomScaleNormal="115" workbookViewId="0" topLeftCell="A1">
      <selection activeCell="B3" sqref="B3:P3"/>
    </sheetView>
  </sheetViews>
  <sheetFormatPr defaultColWidth="9.140625" defaultRowHeight="12.75"/>
  <cols>
    <col min="1" max="1" width="13.28125" style="0" customWidth="1"/>
    <col min="2" max="2" width="5.57421875" style="0" customWidth="1"/>
    <col min="3" max="3" width="4.8515625" style="0" customWidth="1"/>
    <col min="4" max="4" width="5.421875" style="0" customWidth="1"/>
    <col min="5" max="6" width="5.140625" style="0" customWidth="1"/>
    <col min="7" max="7" width="5.28125" style="0" customWidth="1"/>
    <col min="8" max="8" width="4.8515625" style="113" customWidth="1"/>
    <col min="9" max="9" width="4.7109375" style="113" customWidth="1"/>
    <col min="10" max="10" width="4.421875" style="0" customWidth="1"/>
    <col min="11" max="11" width="5.140625" style="0" customWidth="1"/>
    <col min="12" max="12" width="4.421875" style="0" customWidth="1"/>
    <col min="13" max="13" width="4.8515625" style="0" customWidth="1"/>
    <col min="14" max="14" width="6.00390625" style="0" customWidth="1"/>
    <col min="15" max="15" width="0.9921875" style="0" customWidth="1"/>
    <col min="16" max="16" width="5.421875" style="0" customWidth="1"/>
    <col min="17" max="17" width="6.421875" style="7" customWidth="1"/>
  </cols>
  <sheetData>
    <row r="1" spans="1:17" ht="31.5" customHeight="1">
      <c r="A1" s="529" t="s">
        <v>123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1"/>
    </row>
    <row r="2" spans="1:17" ht="8.25" customHeight="1" thickBot="1">
      <c r="A2" s="434"/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1"/>
    </row>
    <row r="3" spans="1:17" s="200" customFormat="1" ht="59.25" customHeight="1" thickBot="1">
      <c r="A3" s="260" t="s">
        <v>53</v>
      </c>
      <c r="B3" s="263" t="s">
        <v>14</v>
      </c>
      <c r="C3" s="264" t="s">
        <v>15</v>
      </c>
      <c r="D3" s="264" t="s">
        <v>16</v>
      </c>
      <c r="E3" s="264" t="s">
        <v>17</v>
      </c>
      <c r="F3" s="264" t="s">
        <v>18</v>
      </c>
      <c r="G3" s="264" t="s">
        <v>19</v>
      </c>
      <c r="H3" s="265" t="s">
        <v>20</v>
      </c>
      <c r="I3" s="266" t="s">
        <v>21</v>
      </c>
      <c r="J3" s="522" t="s">
        <v>22</v>
      </c>
      <c r="K3" s="267" t="s">
        <v>23</v>
      </c>
      <c r="L3" s="268" t="s">
        <v>24</v>
      </c>
      <c r="M3" s="269" t="s">
        <v>25</v>
      </c>
      <c r="N3" s="198" t="s">
        <v>13</v>
      </c>
      <c r="O3" s="197"/>
      <c r="P3" s="198" t="s">
        <v>29</v>
      </c>
      <c r="Q3" s="199"/>
    </row>
    <row r="4" spans="1:16" s="232" customFormat="1" ht="31.5" customHeight="1">
      <c r="A4" s="304" t="s">
        <v>32</v>
      </c>
      <c r="B4" s="298">
        <v>59</v>
      </c>
      <c r="C4" s="299">
        <v>64</v>
      </c>
      <c r="D4" s="299">
        <v>62</v>
      </c>
      <c r="E4" s="299">
        <v>95</v>
      </c>
      <c r="F4" s="299">
        <v>140</v>
      </c>
      <c r="G4" s="299">
        <v>133</v>
      </c>
      <c r="H4" s="299">
        <v>197</v>
      </c>
      <c r="I4" s="299">
        <v>187</v>
      </c>
      <c r="J4" s="299">
        <v>114</v>
      </c>
      <c r="K4" s="299">
        <v>114</v>
      </c>
      <c r="L4" s="299">
        <v>59</v>
      </c>
      <c r="M4" s="300">
        <v>76</v>
      </c>
      <c r="N4" s="305">
        <f>SUM(B4:M4)</f>
        <v>1300</v>
      </c>
      <c r="O4" s="315"/>
      <c r="P4" s="320">
        <f>N4*$P$43/$N$43</f>
        <v>27.902983472848252</v>
      </c>
    </row>
    <row r="5" spans="1:16" s="232" customFormat="1" ht="15.75" thickBot="1">
      <c r="A5" s="306" t="s">
        <v>27</v>
      </c>
      <c r="B5" s="301">
        <v>200</v>
      </c>
      <c r="C5" s="302">
        <v>204</v>
      </c>
      <c r="D5" s="302">
        <v>219</v>
      </c>
      <c r="E5" s="302">
        <v>258</v>
      </c>
      <c r="F5" s="302">
        <v>379</v>
      </c>
      <c r="G5" s="302">
        <v>246</v>
      </c>
      <c r="H5" s="302">
        <v>299</v>
      </c>
      <c r="I5" s="302">
        <v>247</v>
      </c>
      <c r="J5" s="302">
        <v>219</v>
      </c>
      <c r="K5" s="302">
        <v>228</v>
      </c>
      <c r="L5" s="302">
        <v>176</v>
      </c>
      <c r="M5" s="303">
        <v>183</v>
      </c>
      <c r="N5" s="307">
        <f>SUM(B5:M5)</f>
        <v>2858</v>
      </c>
      <c r="O5" s="315"/>
      <c r="P5" s="321">
        <f>N5*$P$43/$N$43</f>
        <v>61.34363597338485</v>
      </c>
    </row>
    <row r="6" spans="1:16" s="232" customFormat="1" ht="8.25" customHeight="1" thickBot="1">
      <c r="A6" s="310"/>
      <c r="B6" s="317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9"/>
      <c r="N6" s="314"/>
      <c r="O6" s="316"/>
      <c r="P6" s="163"/>
    </row>
    <row r="7" spans="1:19" s="232" customFormat="1" ht="30.75" customHeight="1" thickBot="1">
      <c r="A7" s="308" t="s">
        <v>54</v>
      </c>
      <c r="B7" s="290">
        <f>SUM(B4:B5)</f>
        <v>259</v>
      </c>
      <c r="C7" s="290">
        <f aca="true" t="shared" si="0" ref="C7:M7">SUM(C4:C5)</f>
        <v>268</v>
      </c>
      <c r="D7" s="290">
        <f t="shared" si="0"/>
        <v>281</v>
      </c>
      <c r="E7" s="290">
        <f t="shared" si="0"/>
        <v>353</v>
      </c>
      <c r="F7" s="290">
        <f t="shared" si="0"/>
        <v>519</v>
      </c>
      <c r="G7" s="290">
        <f t="shared" si="0"/>
        <v>379</v>
      </c>
      <c r="H7" s="290">
        <f t="shared" si="0"/>
        <v>496</v>
      </c>
      <c r="I7" s="290">
        <f t="shared" si="0"/>
        <v>434</v>
      </c>
      <c r="J7" s="290">
        <f t="shared" si="0"/>
        <v>333</v>
      </c>
      <c r="K7" s="290">
        <f t="shared" si="0"/>
        <v>342</v>
      </c>
      <c r="L7" s="290">
        <f t="shared" si="0"/>
        <v>235</v>
      </c>
      <c r="M7" s="290">
        <f t="shared" si="0"/>
        <v>259</v>
      </c>
      <c r="N7" s="309">
        <f aca="true" t="shared" si="1" ref="N7:N12">SUM(B7:M7)</f>
        <v>4158</v>
      </c>
      <c r="O7" s="315"/>
      <c r="P7" s="322">
        <f aca="true" t="shared" si="2" ref="P7:P42">N7*$P$43/$N$43</f>
        <v>89.2466194462331</v>
      </c>
      <c r="R7" s="399"/>
      <c r="S7" s="399"/>
    </row>
    <row r="8" spans="1:18" ht="12.75">
      <c r="A8" s="68" t="s">
        <v>56</v>
      </c>
      <c r="B8" s="249"/>
      <c r="C8" s="154"/>
      <c r="D8" s="154"/>
      <c r="E8" s="154"/>
      <c r="F8" s="154"/>
      <c r="G8" s="155">
        <v>14</v>
      </c>
      <c r="H8" s="120">
        <v>8</v>
      </c>
      <c r="I8" s="115">
        <v>4</v>
      </c>
      <c r="J8" s="155">
        <v>1</v>
      </c>
      <c r="K8" s="65"/>
      <c r="L8" s="64"/>
      <c r="M8" s="250"/>
      <c r="N8" s="160">
        <f t="shared" si="1"/>
        <v>27</v>
      </c>
      <c r="O8" s="102"/>
      <c r="P8" s="159">
        <f t="shared" si="2"/>
        <v>0.5795235028976176</v>
      </c>
      <c r="Q8" s="8"/>
      <c r="R8" s="5"/>
    </row>
    <row r="9" spans="1:18" ht="12.75">
      <c r="A9" s="68" t="s">
        <v>73</v>
      </c>
      <c r="B9" s="249"/>
      <c r="C9" s="154"/>
      <c r="D9" s="154"/>
      <c r="E9" s="154"/>
      <c r="F9" s="154"/>
      <c r="G9" s="155">
        <v>2</v>
      </c>
      <c r="H9" s="187">
        <v>2</v>
      </c>
      <c r="I9" s="115">
        <v>2</v>
      </c>
      <c r="J9" s="155"/>
      <c r="K9" s="188"/>
      <c r="L9" s="186"/>
      <c r="M9" s="189"/>
      <c r="N9" s="160">
        <f t="shared" si="1"/>
        <v>6</v>
      </c>
      <c r="O9" s="102"/>
      <c r="P9" s="159">
        <f t="shared" si="2"/>
        <v>0.128783000643915</v>
      </c>
      <c r="Q9" s="8"/>
      <c r="R9" s="5"/>
    </row>
    <row r="10" spans="1:18" ht="12.75">
      <c r="A10" s="68" t="s">
        <v>11</v>
      </c>
      <c r="B10" s="249"/>
      <c r="C10" s="154"/>
      <c r="D10" s="154"/>
      <c r="E10" s="154"/>
      <c r="F10" s="154"/>
      <c r="G10" s="155"/>
      <c r="H10" s="187"/>
      <c r="I10" s="115"/>
      <c r="J10" s="155"/>
      <c r="K10" s="188"/>
      <c r="L10" s="186"/>
      <c r="M10" s="189"/>
      <c r="N10" s="160">
        <f t="shared" si="1"/>
        <v>0</v>
      </c>
      <c r="O10" s="102"/>
      <c r="P10" s="159">
        <f t="shared" si="2"/>
        <v>0</v>
      </c>
      <c r="Q10" s="8"/>
      <c r="R10" s="5"/>
    </row>
    <row r="11" spans="1:18" ht="12.75">
      <c r="A11" s="68" t="s">
        <v>58</v>
      </c>
      <c r="B11" s="249">
        <v>1</v>
      </c>
      <c r="C11" s="154"/>
      <c r="D11" s="154"/>
      <c r="E11" s="154"/>
      <c r="F11" s="154"/>
      <c r="G11" s="155"/>
      <c r="H11" s="120">
        <v>1</v>
      </c>
      <c r="I11" s="115"/>
      <c r="J11" s="155"/>
      <c r="K11" s="65">
        <v>1</v>
      </c>
      <c r="L11" s="64"/>
      <c r="M11" s="250"/>
      <c r="N11" s="160">
        <f t="shared" si="1"/>
        <v>3</v>
      </c>
      <c r="O11" s="102"/>
      <c r="P11" s="159">
        <f t="shared" si="2"/>
        <v>0.0643915003219575</v>
      </c>
      <c r="Q11" s="8"/>
      <c r="R11" s="5"/>
    </row>
    <row r="12" spans="1:18" ht="12.75">
      <c r="A12" s="68" t="s">
        <v>5</v>
      </c>
      <c r="B12" s="249"/>
      <c r="C12" s="154"/>
      <c r="D12" s="154"/>
      <c r="E12" s="154"/>
      <c r="F12" s="154"/>
      <c r="G12" s="155"/>
      <c r="H12" s="120">
        <v>5</v>
      </c>
      <c r="I12" s="115"/>
      <c r="J12" s="155">
        <v>2</v>
      </c>
      <c r="K12" s="65"/>
      <c r="L12" s="64"/>
      <c r="M12" s="250"/>
      <c r="N12" s="160">
        <f t="shared" si="1"/>
        <v>7</v>
      </c>
      <c r="O12" s="102"/>
      <c r="P12" s="159">
        <f t="shared" si="2"/>
        <v>0.15024683408456752</v>
      </c>
      <c r="Q12" s="8"/>
      <c r="R12" s="5"/>
    </row>
    <row r="13" spans="1:18" s="2" customFormat="1" ht="12.75">
      <c r="A13" s="68" t="s">
        <v>9</v>
      </c>
      <c r="B13" s="249"/>
      <c r="C13" s="154"/>
      <c r="D13" s="154"/>
      <c r="E13" s="154"/>
      <c r="F13" s="154"/>
      <c r="G13" s="155"/>
      <c r="H13" s="120">
        <v>4</v>
      </c>
      <c r="I13" s="115"/>
      <c r="J13" s="155"/>
      <c r="K13" s="65"/>
      <c r="L13" s="64"/>
      <c r="M13" s="250"/>
      <c r="N13" s="160">
        <f aca="true" t="shared" si="3" ref="N13:N20">SUM(B13:M13)</f>
        <v>4</v>
      </c>
      <c r="O13" s="102"/>
      <c r="P13" s="159">
        <f t="shared" si="2"/>
        <v>0.08585533376261001</v>
      </c>
      <c r="Q13" s="8"/>
      <c r="R13" s="6"/>
    </row>
    <row r="14" spans="1:18" s="2" customFormat="1" ht="12.75">
      <c r="A14" s="68" t="s">
        <v>76</v>
      </c>
      <c r="B14" s="249"/>
      <c r="C14" s="154"/>
      <c r="D14" s="154"/>
      <c r="E14" s="154"/>
      <c r="F14" s="154"/>
      <c r="G14" s="155">
        <v>2</v>
      </c>
      <c r="H14" s="120">
        <v>1</v>
      </c>
      <c r="I14" s="115"/>
      <c r="J14" s="155"/>
      <c r="K14" s="65"/>
      <c r="L14" s="64"/>
      <c r="M14" s="250"/>
      <c r="N14" s="160">
        <f t="shared" si="3"/>
        <v>3</v>
      </c>
      <c r="O14" s="102"/>
      <c r="P14" s="159">
        <f t="shared" si="2"/>
        <v>0.0643915003219575</v>
      </c>
      <c r="Q14" s="8"/>
      <c r="R14" s="6"/>
    </row>
    <row r="15" spans="1:18" s="2" customFormat="1" ht="12.75">
      <c r="A15" s="68" t="s">
        <v>8</v>
      </c>
      <c r="B15" s="249"/>
      <c r="C15" s="154"/>
      <c r="D15" s="154"/>
      <c r="E15" s="154"/>
      <c r="F15" s="154"/>
      <c r="G15" s="155">
        <v>3</v>
      </c>
      <c r="H15" s="120"/>
      <c r="I15" s="115">
        <v>22</v>
      </c>
      <c r="J15" s="155">
        <v>4</v>
      </c>
      <c r="K15" s="65"/>
      <c r="L15" s="64">
        <v>1</v>
      </c>
      <c r="M15" s="250"/>
      <c r="N15" s="160">
        <f t="shared" si="3"/>
        <v>30</v>
      </c>
      <c r="O15" s="103"/>
      <c r="P15" s="159">
        <f t="shared" si="2"/>
        <v>0.6439150032195751</v>
      </c>
      <c r="Q15" s="8"/>
      <c r="R15" s="6"/>
    </row>
    <row r="16" spans="1:18" s="2" customFormat="1" ht="12.75">
      <c r="A16" s="68" t="s">
        <v>75</v>
      </c>
      <c r="B16" s="249"/>
      <c r="C16" s="154"/>
      <c r="D16" s="154"/>
      <c r="E16" s="154"/>
      <c r="F16" s="154"/>
      <c r="G16" s="155"/>
      <c r="H16" s="120"/>
      <c r="I16" s="115"/>
      <c r="J16" s="155">
        <v>1</v>
      </c>
      <c r="K16" s="65"/>
      <c r="L16" s="64"/>
      <c r="M16" s="250"/>
      <c r="N16" s="160">
        <f>SUM(B16:M16)</f>
        <v>1</v>
      </c>
      <c r="O16" s="103"/>
      <c r="P16" s="159">
        <f t="shared" si="2"/>
        <v>0.021463833440652502</v>
      </c>
      <c r="Q16" s="8"/>
      <c r="R16" s="6"/>
    </row>
    <row r="17" spans="1:18" s="2" customFormat="1" ht="12.75">
      <c r="A17" s="68" t="s">
        <v>85</v>
      </c>
      <c r="B17" s="249"/>
      <c r="C17" s="154"/>
      <c r="D17" s="154"/>
      <c r="E17" s="154"/>
      <c r="F17" s="154"/>
      <c r="G17" s="155"/>
      <c r="H17" s="120">
        <v>1</v>
      </c>
      <c r="I17" s="115"/>
      <c r="J17" s="155"/>
      <c r="K17" s="65"/>
      <c r="L17" s="64"/>
      <c r="M17" s="250"/>
      <c r="N17" s="160">
        <f>SUM(B17:M17)</f>
        <v>1</v>
      </c>
      <c r="O17" s="103"/>
      <c r="P17" s="159">
        <f t="shared" si="2"/>
        <v>0.021463833440652502</v>
      </c>
      <c r="Q17" s="8"/>
      <c r="R17" s="6"/>
    </row>
    <row r="18" spans="1:18" ht="14.25" customHeight="1">
      <c r="A18" s="52" t="s">
        <v>2</v>
      </c>
      <c r="B18" s="251"/>
      <c r="C18" s="53"/>
      <c r="D18" s="53"/>
      <c r="E18" s="53"/>
      <c r="F18" s="53">
        <v>1</v>
      </c>
      <c r="G18" s="54">
        <v>2</v>
      </c>
      <c r="H18" s="120">
        <v>6</v>
      </c>
      <c r="I18" s="115"/>
      <c r="J18" s="54"/>
      <c r="K18" s="55"/>
      <c r="L18" s="56"/>
      <c r="M18" s="252"/>
      <c r="N18" s="160">
        <f t="shared" si="3"/>
        <v>9</v>
      </c>
      <c r="O18" s="104"/>
      <c r="P18" s="159">
        <f t="shared" si="2"/>
        <v>0.1931745009658725</v>
      </c>
      <c r="Q18" s="8"/>
      <c r="R18" s="5"/>
    </row>
    <row r="19" spans="1:18" ht="14.25" customHeight="1">
      <c r="A19" s="52" t="s">
        <v>77</v>
      </c>
      <c r="B19" s="251"/>
      <c r="C19" s="53"/>
      <c r="D19" s="53"/>
      <c r="E19" s="53">
        <v>1</v>
      </c>
      <c r="F19" s="53"/>
      <c r="G19" s="54"/>
      <c r="H19" s="120"/>
      <c r="I19" s="115"/>
      <c r="J19" s="54"/>
      <c r="K19" s="55"/>
      <c r="L19" s="56"/>
      <c r="M19" s="252"/>
      <c r="N19" s="160">
        <f>SUM(B19:M19)</f>
        <v>1</v>
      </c>
      <c r="O19" s="104"/>
      <c r="P19" s="159">
        <f t="shared" si="2"/>
        <v>0.021463833440652502</v>
      </c>
      <c r="Q19" s="8"/>
      <c r="R19" s="5"/>
    </row>
    <row r="20" spans="1:18" ht="12.75">
      <c r="A20" s="68" t="s">
        <v>10</v>
      </c>
      <c r="B20" s="249">
        <v>1</v>
      </c>
      <c r="C20" s="154"/>
      <c r="D20" s="154"/>
      <c r="E20" s="154"/>
      <c r="F20" s="154"/>
      <c r="G20" s="155"/>
      <c r="H20" s="120">
        <v>9</v>
      </c>
      <c r="I20" s="115">
        <v>4</v>
      </c>
      <c r="J20" s="155"/>
      <c r="K20" s="65"/>
      <c r="L20" s="64"/>
      <c r="M20" s="250"/>
      <c r="N20" s="160">
        <f t="shared" si="3"/>
        <v>14</v>
      </c>
      <c r="O20" s="102"/>
      <c r="P20" s="159">
        <f t="shared" si="2"/>
        <v>0.30049366816913503</v>
      </c>
      <c r="Q20" s="8"/>
      <c r="R20" s="5"/>
    </row>
    <row r="21" spans="1:18" ht="12.75">
      <c r="A21" s="68" t="s">
        <v>78</v>
      </c>
      <c r="B21" s="249"/>
      <c r="C21" s="154"/>
      <c r="D21" s="154"/>
      <c r="E21" s="154"/>
      <c r="F21" s="154"/>
      <c r="G21" s="155"/>
      <c r="H21" s="120">
        <v>1</v>
      </c>
      <c r="I21" s="115"/>
      <c r="J21" s="155"/>
      <c r="K21" s="65"/>
      <c r="L21" s="64"/>
      <c r="M21" s="250"/>
      <c r="N21" s="160">
        <f>SUM(B21:M21)</f>
        <v>1</v>
      </c>
      <c r="O21" s="102"/>
      <c r="P21" s="159">
        <f t="shared" si="2"/>
        <v>0.021463833440652502</v>
      </c>
      <c r="Q21" s="8"/>
      <c r="R21" s="5"/>
    </row>
    <row r="22" spans="1:18" s="247" customFormat="1" ht="12.75">
      <c r="A22" s="248" t="s">
        <v>3</v>
      </c>
      <c r="B22" s="253">
        <v>3</v>
      </c>
      <c r="C22" s="115">
        <v>2</v>
      </c>
      <c r="D22" s="115">
        <v>11</v>
      </c>
      <c r="E22" s="115">
        <v>7</v>
      </c>
      <c r="F22" s="115">
        <v>4</v>
      </c>
      <c r="G22" s="243"/>
      <c r="H22" s="120">
        <v>13</v>
      </c>
      <c r="I22" s="115">
        <v>5</v>
      </c>
      <c r="J22" s="243">
        <v>1</v>
      </c>
      <c r="K22" s="244">
        <v>8</v>
      </c>
      <c r="L22" s="226">
        <v>1</v>
      </c>
      <c r="M22" s="254"/>
      <c r="N22" s="160">
        <f aca="true" t="shared" si="4" ref="N22:N42">SUM(B22:M22)</f>
        <v>55</v>
      </c>
      <c r="O22" s="262"/>
      <c r="P22" s="159">
        <f t="shared" si="2"/>
        <v>1.1805108392358876</v>
      </c>
      <c r="Q22" s="245"/>
      <c r="R22" s="246"/>
    </row>
    <row r="23" spans="1:18" s="247" customFormat="1" ht="12.75">
      <c r="A23" s="248" t="s">
        <v>110</v>
      </c>
      <c r="B23" s="253"/>
      <c r="C23" s="115"/>
      <c r="D23" s="115"/>
      <c r="E23" s="115"/>
      <c r="F23" s="115"/>
      <c r="G23" s="243"/>
      <c r="H23" s="120">
        <v>1</v>
      </c>
      <c r="I23" s="115"/>
      <c r="J23" s="243"/>
      <c r="K23" s="244"/>
      <c r="L23" s="226"/>
      <c r="M23" s="254"/>
      <c r="N23" s="160">
        <f t="shared" si="4"/>
        <v>1</v>
      </c>
      <c r="O23" s="262"/>
      <c r="P23" s="159">
        <f t="shared" si="2"/>
        <v>0.021463833440652502</v>
      </c>
      <c r="Q23" s="245"/>
      <c r="R23" s="246"/>
    </row>
    <row r="24" spans="1:18" s="166" customFormat="1" ht="12.75">
      <c r="A24" s="68" t="s">
        <v>62</v>
      </c>
      <c r="B24" s="249"/>
      <c r="C24" s="154"/>
      <c r="D24" s="154">
        <v>1</v>
      </c>
      <c r="E24" s="154"/>
      <c r="F24" s="154"/>
      <c r="G24" s="155">
        <v>1</v>
      </c>
      <c r="H24" s="120"/>
      <c r="I24" s="115"/>
      <c r="J24" s="155"/>
      <c r="K24" s="65"/>
      <c r="L24" s="64">
        <v>1</v>
      </c>
      <c r="M24" s="250"/>
      <c r="N24" s="160">
        <f>SUM(B24:M24)</f>
        <v>3</v>
      </c>
      <c r="O24" s="102"/>
      <c r="P24" s="159">
        <f t="shared" si="2"/>
        <v>0.0643915003219575</v>
      </c>
      <c r="Q24" s="164"/>
      <c r="R24" s="165"/>
    </row>
    <row r="25" spans="1:56" s="22" customFormat="1" ht="14.25" customHeight="1">
      <c r="A25" s="52" t="s">
        <v>114</v>
      </c>
      <c r="B25" s="251">
        <v>1</v>
      </c>
      <c r="C25" s="53">
        <v>3</v>
      </c>
      <c r="D25" s="53"/>
      <c r="E25" s="53">
        <v>11</v>
      </c>
      <c r="F25" s="53">
        <v>4</v>
      </c>
      <c r="G25" s="54">
        <v>3</v>
      </c>
      <c r="H25" s="120">
        <v>7</v>
      </c>
      <c r="I25" s="115">
        <v>11</v>
      </c>
      <c r="J25" s="54"/>
      <c r="K25" s="55">
        <v>2</v>
      </c>
      <c r="L25" s="56"/>
      <c r="M25" s="252">
        <v>2</v>
      </c>
      <c r="N25" s="160">
        <f t="shared" si="4"/>
        <v>44</v>
      </c>
      <c r="O25" s="104"/>
      <c r="P25" s="159">
        <f t="shared" si="2"/>
        <v>0.94440867138871</v>
      </c>
      <c r="Q25" s="164"/>
      <c r="R25" s="165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</row>
    <row r="26" spans="1:18" s="247" customFormat="1" ht="12.75">
      <c r="A26" s="248" t="s">
        <v>0</v>
      </c>
      <c r="B26" s="253"/>
      <c r="C26" s="115">
        <v>1</v>
      </c>
      <c r="D26" s="115"/>
      <c r="E26" s="115"/>
      <c r="F26" s="115"/>
      <c r="G26" s="243">
        <v>22</v>
      </c>
      <c r="H26" s="226">
        <v>7</v>
      </c>
      <c r="I26" s="115">
        <v>8</v>
      </c>
      <c r="J26" s="243"/>
      <c r="K26" s="244"/>
      <c r="L26" s="226">
        <v>2</v>
      </c>
      <c r="M26" s="254">
        <v>2</v>
      </c>
      <c r="N26" s="261">
        <f t="shared" si="4"/>
        <v>42</v>
      </c>
      <c r="O26" s="262"/>
      <c r="P26" s="159">
        <f t="shared" si="2"/>
        <v>0.901481004507405</v>
      </c>
      <c r="Q26" s="245"/>
      <c r="R26" s="246"/>
    </row>
    <row r="27" spans="1:18" s="247" customFormat="1" ht="12.75">
      <c r="A27" s="248" t="s">
        <v>65</v>
      </c>
      <c r="B27" s="253">
        <v>3</v>
      </c>
      <c r="C27" s="115"/>
      <c r="D27" s="115">
        <v>1</v>
      </c>
      <c r="E27" s="115"/>
      <c r="F27" s="115"/>
      <c r="G27" s="243"/>
      <c r="H27" s="226"/>
      <c r="I27" s="115"/>
      <c r="J27" s="243"/>
      <c r="K27" s="244">
        <v>42</v>
      </c>
      <c r="L27" s="226"/>
      <c r="M27" s="254"/>
      <c r="N27" s="261">
        <f t="shared" si="4"/>
        <v>46</v>
      </c>
      <c r="O27" s="262"/>
      <c r="P27" s="159">
        <f t="shared" si="2"/>
        <v>0.987336338270015</v>
      </c>
      <c r="Q27" s="245"/>
      <c r="R27" s="246"/>
    </row>
    <row r="28" spans="1:18" s="247" customFormat="1" ht="12.75">
      <c r="A28" s="248" t="s">
        <v>79</v>
      </c>
      <c r="B28" s="253"/>
      <c r="C28" s="115"/>
      <c r="D28" s="115"/>
      <c r="E28" s="115"/>
      <c r="F28" s="115"/>
      <c r="G28" s="243"/>
      <c r="H28" s="226"/>
      <c r="I28" s="115"/>
      <c r="J28" s="243"/>
      <c r="K28" s="244"/>
      <c r="L28" s="226"/>
      <c r="M28" s="254"/>
      <c r="N28" s="261">
        <f>SUM(B28:M28)</f>
        <v>0</v>
      </c>
      <c r="O28" s="262"/>
      <c r="P28" s="159">
        <f t="shared" si="2"/>
        <v>0</v>
      </c>
      <c r="Q28" s="245"/>
      <c r="R28" s="246"/>
    </row>
    <row r="29" spans="1:56" s="22" customFormat="1" ht="12.75">
      <c r="A29" s="52" t="s">
        <v>6</v>
      </c>
      <c r="B29" s="251"/>
      <c r="C29" s="53"/>
      <c r="D29" s="53"/>
      <c r="E29" s="53"/>
      <c r="F29" s="53">
        <v>3</v>
      </c>
      <c r="G29" s="54">
        <v>2</v>
      </c>
      <c r="H29" s="120">
        <v>4</v>
      </c>
      <c r="I29" s="115">
        <v>5</v>
      </c>
      <c r="J29" s="54"/>
      <c r="K29" s="55"/>
      <c r="L29" s="56"/>
      <c r="M29" s="252"/>
      <c r="N29" s="160">
        <f t="shared" si="4"/>
        <v>14</v>
      </c>
      <c r="O29" s="104"/>
      <c r="P29" s="159">
        <f t="shared" si="2"/>
        <v>0.30049366816913503</v>
      </c>
      <c r="Q29" s="164"/>
      <c r="R29" s="165"/>
      <c r="S29" s="167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</row>
    <row r="30" spans="1:56" s="22" customFormat="1" ht="12.75">
      <c r="A30" s="68" t="s">
        <v>12</v>
      </c>
      <c r="B30" s="249"/>
      <c r="C30" s="154"/>
      <c r="D30" s="154"/>
      <c r="E30" s="154"/>
      <c r="F30" s="154"/>
      <c r="G30" s="155">
        <v>2</v>
      </c>
      <c r="H30" s="120">
        <v>1</v>
      </c>
      <c r="I30" s="115"/>
      <c r="J30" s="155">
        <v>1</v>
      </c>
      <c r="K30" s="65"/>
      <c r="L30" s="64"/>
      <c r="M30" s="250"/>
      <c r="N30" s="160">
        <f t="shared" si="4"/>
        <v>4</v>
      </c>
      <c r="O30" s="102"/>
      <c r="P30" s="159">
        <f t="shared" si="2"/>
        <v>0.08585533376261001</v>
      </c>
      <c r="Q30" s="164"/>
      <c r="R30" s="165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</row>
    <row r="31" spans="1:56" s="22" customFormat="1" ht="12.75">
      <c r="A31" s="68" t="s">
        <v>55</v>
      </c>
      <c r="B31" s="249"/>
      <c r="C31" s="154"/>
      <c r="D31" s="154"/>
      <c r="E31" s="154"/>
      <c r="F31" s="154"/>
      <c r="G31" s="155"/>
      <c r="H31" s="120"/>
      <c r="I31" s="115">
        <v>2</v>
      </c>
      <c r="J31" s="155"/>
      <c r="K31" s="65"/>
      <c r="L31" s="64">
        <v>1</v>
      </c>
      <c r="M31" s="250"/>
      <c r="N31" s="160">
        <f>SUM(B31:M31)</f>
        <v>3</v>
      </c>
      <c r="O31" s="102"/>
      <c r="P31" s="159">
        <f t="shared" si="2"/>
        <v>0.0643915003219575</v>
      </c>
      <c r="Q31" s="164"/>
      <c r="R31" s="165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</row>
    <row r="32" spans="1:56" s="22" customFormat="1" ht="12.75">
      <c r="A32" s="68" t="s">
        <v>71</v>
      </c>
      <c r="B32" s="249">
        <v>1</v>
      </c>
      <c r="C32" s="154"/>
      <c r="D32" s="154"/>
      <c r="E32" s="154"/>
      <c r="F32" s="154"/>
      <c r="G32" s="155"/>
      <c r="H32" s="120"/>
      <c r="I32" s="115"/>
      <c r="J32" s="155"/>
      <c r="K32" s="65"/>
      <c r="L32" s="64"/>
      <c r="M32" s="250"/>
      <c r="N32" s="160">
        <f>SUM(B32:M32)</f>
        <v>1</v>
      </c>
      <c r="O32" s="102"/>
      <c r="P32" s="159">
        <f t="shared" si="2"/>
        <v>0.021463833440652502</v>
      </c>
      <c r="Q32" s="164"/>
      <c r="R32" s="165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</row>
    <row r="33" spans="1:56" ht="12.75">
      <c r="A33" s="69" t="s">
        <v>72</v>
      </c>
      <c r="B33" s="251"/>
      <c r="C33" s="53"/>
      <c r="D33" s="53"/>
      <c r="E33" s="53"/>
      <c r="F33" s="53"/>
      <c r="G33" s="54"/>
      <c r="H33" s="120"/>
      <c r="I33" s="115"/>
      <c r="J33" s="54"/>
      <c r="K33" s="55"/>
      <c r="L33" s="56"/>
      <c r="M33" s="252"/>
      <c r="N33" s="160">
        <f>SUM(B33:M33)</f>
        <v>0</v>
      </c>
      <c r="O33" s="104"/>
      <c r="P33" s="159">
        <f t="shared" si="2"/>
        <v>0</v>
      </c>
      <c r="Q33" s="168"/>
      <c r="R33" s="169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</row>
    <row r="34" spans="1:56" ht="12.75">
      <c r="A34" s="69" t="s">
        <v>80</v>
      </c>
      <c r="B34" s="251"/>
      <c r="C34" s="53"/>
      <c r="D34" s="53"/>
      <c r="E34" s="53"/>
      <c r="F34" s="53"/>
      <c r="G34" s="54"/>
      <c r="H34" s="120"/>
      <c r="I34" s="115"/>
      <c r="J34" s="54"/>
      <c r="K34" s="55"/>
      <c r="L34" s="56"/>
      <c r="M34" s="252"/>
      <c r="N34" s="160">
        <f>SUM(B34:M34)</f>
        <v>0</v>
      </c>
      <c r="O34" s="104"/>
      <c r="P34" s="159">
        <f t="shared" si="2"/>
        <v>0</v>
      </c>
      <c r="Q34" s="168"/>
      <c r="R34" s="169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</row>
    <row r="35" spans="1:56" s="22" customFormat="1" ht="12.75">
      <c r="A35" s="69" t="s">
        <v>7</v>
      </c>
      <c r="B35" s="251">
        <v>2</v>
      </c>
      <c r="C35" s="53">
        <v>1</v>
      </c>
      <c r="D35" s="53"/>
      <c r="E35" s="53">
        <v>1</v>
      </c>
      <c r="F35" s="53"/>
      <c r="G35" s="54">
        <v>41</v>
      </c>
      <c r="H35" s="120">
        <v>5</v>
      </c>
      <c r="I35" s="115"/>
      <c r="J35" s="54">
        <v>1</v>
      </c>
      <c r="K35" s="55">
        <v>2</v>
      </c>
      <c r="L35" s="56"/>
      <c r="M35" s="252"/>
      <c r="N35" s="160">
        <f t="shared" si="4"/>
        <v>53</v>
      </c>
      <c r="O35" s="104"/>
      <c r="P35" s="159">
        <f t="shared" si="2"/>
        <v>1.1375831723545826</v>
      </c>
      <c r="Q35" s="164"/>
      <c r="R35" s="165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</row>
    <row r="36" spans="1:56" s="22" customFormat="1" ht="12.75">
      <c r="A36" s="69" t="s">
        <v>57</v>
      </c>
      <c r="B36" s="251"/>
      <c r="C36" s="53"/>
      <c r="D36" s="53"/>
      <c r="E36" s="53">
        <v>1</v>
      </c>
      <c r="F36" s="53"/>
      <c r="G36" s="54"/>
      <c r="H36" s="120">
        <v>1</v>
      </c>
      <c r="I36" s="115">
        <v>5</v>
      </c>
      <c r="J36" s="54">
        <v>2</v>
      </c>
      <c r="K36" s="55"/>
      <c r="L36" s="56"/>
      <c r="M36" s="252"/>
      <c r="N36" s="160">
        <f t="shared" si="4"/>
        <v>9</v>
      </c>
      <c r="O36" s="104"/>
      <c r="P36" s="159">
        <f t="shared" si="2"/>
        <v>0.1931745009658725</v>
      </c>
      <c r="Q36" s="164"/>
      <c r="R36" s="165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</row>
    <row r="37" spans="1:56" ht="15" customHeight="1">
      <c r="A37" s="68" t="s">
        <v>4</v>
      </c>
      <c r="B37" s="249"/>
      <c r="C37" s="154"/>
      <c r="D37" s="154"/>
      <c r="E37" s="154"/>
      <c r="F37" s="154"/>
      <c r="G37" s="155">
        <v>2</v>
      </c>
      <c r="H37" s="120">
        <v>2</v>
      </c>
      <c r="I37" s="115">
        <v>3</v>
      </c>
      <c r="J37" s="155"/>
      <c r="K37" s="65"/>
      <c r="L37" s="64"/>
      <c r="M37" s="250"/>
      <c r="N37" s="160">
        <f t="shared" si="4"/>
        <v>7</v>
      </c>
      <c r="O37" s="102"/>
      <c r="P37" s="159">
        <f t="shared" si="2"/>
        <v>0.15024683408456752</v>
      </c>
      <c r="Q37" s="168"/>
      <c r="R37" s="169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</row>
    <row r="38" spans="1:56" ht="15" customHeight="1">
      <c r="A38" s="68" t="s">
        <v>74</v>
      </c>
      <c r="B38" s="249"/>
      <c r="C38" s="154"/>
      <c r="D38" s="154"/>
      <c r="E38" s="154"/>
      <c r="F38" s="154"/>
      <c r="G38" s="155"/>
      <c r="H38" s="120"/>
      <c r="I38" s="115"/>
      <c r="J38" s="155"/>
      <c r="K38" s="65"/>
      <c r="L38" s="64"/>
      <c r="M38" s="250"/>
      <c r="N38" s="160">
        <f>SUM(B38:M38)</f>
        <v>0</v>
      </c>
      <c r="O38" s="102"/>
      <c r="P38" s="159">
        <f t="shared" si="2"/>
        <v>0</v>
      </c>
      <c r="Q38" s="168"/>
      <c r="R38" s="169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</row>
    <row r="39" spans="1:56" ht="14.25" customHeight="1">
      <c r="A39" s="68" t="s">
        <v>36</v>
      </c>
      <c r="B39" s="249">
        <v>2</v>
      </c>
      <c r="C39" s="154"/>
      <c r="D39" s="154">
        <v>1</v>
      </c>
      <c r="E39" s="154">
        <v>2</v>
      </c>
      <c r="F39" s="154">
        <v>2</v>
      </c>
      <c r="G39" s="155">
        <v>3</v>
      </c>
      <c r="H39" s="120">
        <v>2</v>
      </c>
      <c r="I39" s="115">
        <v>5</v>
      </c>
      <c r="J39" s="155"/>
      <c r="K39" s="65">
        <v>1</v>
      </c>
      <c r="L39" s="64">
        <v>1</v>
      </c>
      <c r="M39" s="250">
        <v>1</v>
      </c>
      <c r="N39" s="160">
        <f t="shared" si="4"/>
        <v>20</v>
      </c>
      <c r="O39" s="102"/>
      <c r="P39" s="159">
        <f t="shared" si="2"/>
        <v>0.42927666881305</v>
      </c>
      <c r="Q39" s="168"/>
      <c r="R39" s="169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</row>
    <row r="40" spans="1:18" s="247" customFormat="1" ht="12" customHeight="1">
      <c r="A40" s="242" t="s">
        <v>1</v>
      </c>
      <c r="B40" s="253">
        <v>17</v>
      </c>
      <c r="C40" s="115"/>
      <c r="D40" s="115">
        <v>2</v>
      </c>
      <c r="E40" s="115"/>
      <c r="F40" s="115">
        <v>3</v>
      </c>
      <c r="G40" s="243">
        <v>13</v>
      </c>
      <c r="H40" s="120">
        <v>27</v>
      </c>
      <c r="I40" s="115">
        <v>19</v>
      </c>
      <c r="J40" s="243">
        <v>1</v>
      </c>
      <c r="K40" s="244"/>
      <c r="L40" s="226"/>
      <c r="M40" s="254">
        <v>1</v>
      </c>
      <c r="N40" s="160">
        <f t="shared" si="4"/>
        <v>83</v>
      </c>
      <c r="O40" s="262"/>
      <c r="P40" s="159">
        <f t="shared" si="2"/>
        <v>1.7814981755741575</v>
      </c>
      <c r="Q40" s="245"/>
      <c r="R40" s="246"/>
    </row>
    <row r="41" spans="1:18" s="247" customFormat="1" ht="12" customHeight="1">
      <c r="A41" s="400" t="s">
        <v>84</v>
      </c>
      <c r="B41" s="401"/>
      <c r="C41" s="402"/>
      <c r="D41" s="402"/>
      <c r="E41" s="402"/>
      <c r="F41" s="402">
        <v>4</v>
      </c>
      <c r="G41" s="403"/>
      <c r="H41" s="404"/>
      <c r="I41" s="402"/>
      <c r="J41" s="403"/>
      <c r="K41" s="405"/>
      <c r="L41" s="352"/>
      <c r="M41" s="406"/>
      <c r="N41" s="407">
        <f>SUM(B41:M41)</f>
        <v>4</v>
      </c>
      <c r="O41" s="262"/>
      <c r="P41" s="159">
        <f t="shared" si="2"/>
        <v>0.08585533376261001</v>
      </c>
      <c r="Q41" s="245"/>
      <c r="R41" s="246"/>
    </row>
    <row r="42" spans="1:56" ht="13.5" customHeight="1" thickBot="1">
      <c r="A42" s="70" t="s">
        <v>48</v>
      </c>
      <c r="B42" s="435">
        <v>1</v>
      </c>
      <c r="C42" s="256"/>
      <c r="D42" s="256"/>
      <c r="E42" s="257"/>
      <c r="F42" s="257"/>
      <c r="G42" s="258"/>
      <c r="H42" s="158"/>
      <c r="I42" s="259">
        <v>2</v>
      </c>
      <c r="J42" s="257">
        <v>1</v>
      </c>
      <c r="K42" s="257">
        <v>1</v>
      </c>
      <c r="L42" s="257"/>
      <c r="M42" s="257"/>
      <c r="N42" s="161">
        <f t="shared" si="4"/>
        <v>5</v>
      </c>
      <c r="O42" s="105"/>
      <c r="P42" s="159">
        <f t="shared" si="2"/>
        <v>0.1073191672032625</v>
      </c>
      <c r="Q42" s="8"/>
      <c r="R42" s="5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</row>
    <row r="43" spans="1:18" ht="12" customHeight="1" thickBot="1">
      <c r="A43" s="206" t="s">
        <v>31</v>
      </c>
      <c r="B43" s="109">
        <f aca="true" t="shared" si="5" ref="B43:M43">SUM(B7:B42)</f>
        <v>291</v>
      </c>
      <c r="C43" s="109">
        <f t="shared" si="5"/>
        <v>275</v>
      </c>
      <c r="D43" s="109">
        <f t="shared" si="5"/>
        <v>297</v>
      </c>
      <c r="E43" s="109">
        <f t="shared" si="5"/>
        <v>376</v>
      </c>
      <c r="F43" s="109">
        <f t="shared" si="5"/>
        <v>540</v>
      </c>
      <c r="G43" s="109">
        <f>SUM(G7:G42)</f>
        <v>491</v>
      </c>
      <c r="H43" s="386">
        <f>SUM(H7:H42)</f>
        <v>604</v>
      </c>
      <c r="I43" s="109">
        <f t="shared" si="5"/>
        <v>531</v>
      </c>
      <c r="J43" s="109">
        <f t="shared" si="5"/>
        <v>348</v>
      </c>
      <c r="K43" s="109">
        <f t="shared" si="5"/>
        <v>399</v>
      </c>
      <c r="L43" s="109">
        <f t="shared" si="5"/>
        <v>242</v>
      </c>
      <c r="M43" s="109">
        <f t="shared" si="5"/>
        <v>265</v>
      </c>
      <c r="N43" s="174">
        <f>SUM(B43:M43)</f>
        <v>4659</v>
      </c>
      <c r="O43" s="101"/>
      <c r="P43" s="124">
        <v>100</v>
      </c>
      <c r="Q43" s="8"/>
      <c r="R43" s="5"/>
    </row>
    <row r="44" spans="1:19" ht="12.75" customHeight="1" thickBot="1">
      <c r="A44" s="207" t="s">
        <v>59</v>
      </c>
      <c r="B44" s="110">
        <f aca="true" t="shared" si="6" ref="B44:M44">B43*$N$44/$N$43</f>
        <v>6.2459755312298775</v>
      </c>
      <c r="C44" s="111">
        <f t="shared" si="6"/>
        <v>5.902554196179437</v>
      </c>
      <c r="D44" s="111">
        <f t="shared" si="6"/>
        <v>6.374758531873793</v>
      </c>
      <c r="E44" s="111">
        <f t="shared" si="6"/>
        <v>8.07040137368534</v>
      </c>
      <c r="F44" s="111">
        <f t="shared" si="6"/>
        <v>11.59047005795235</v>
      </c>
      <c r="G44" s="112">
        <f t="shared" si="6"/>
        <v>10.538742219360378</v>
      </c>
      <c r="H44" s="121">
        <f t="shared" si="6"/>
        <v>12.96415539815411</v>
      </c>
      <c r="I44" s="125">
        <f t="shared" si="6"/>
        <v>11.397295556986478</v>
      </c>
      <c r="J44" s="111">
        <f t="shared" si="6"/>
        <v>7.46941403734707</v>
      </c>
      <c r="K44" s="111">
        <f t="shared" si="6"/>
        <v>8.564069542820349</v>
      </c>
      <c r="L44" s="111">
        <f t="shared" si="6"/>
        <v>5.194247692637905</v>
      </c>
      <c r="M44" s="112">
        <f t="shared" si="6"/>
        <v>5.687915861772913</v>
      </c>
      <c r="N44" s="106">
        <v>100</v>
      </c>
      <c r="O44" s="107"/>
      <c r="P44" s="106" t="s">
        <v>28</v>
      </c>
      <c r="Q44" s="9"/>
      <c r="R44" s="5"/>
      <c r="S44" s="21"/>
    </row>
    <row r="45" spans="1:17" s="201" customFormat="1" ht="3.75" customHeight="1" thickBot="1">
      <c r="A45" s="208"/>
      <c r="B45" s="202"/>
      <c r="C45" s="202"/>
      <c r="D45" s="202"/>
      <c r="E45" s="202"/>
      <c r="F45" s="202"/>
      <c r="G45" s="202"/>
      <c r="H45" s="203"/>
      <c r="I45" s="202"/>
      <c r="J45" s="202"/>
      <c r="K45" s="202"/>
      <c r="L45" s="202"/>
      <c r="M45" s="202"/>
      <c r="N45" s="204"/>
      <c r="O45" s="202"/>
      <c r="P45" s="204"/>
      <c r="Q45" s="205"/>
    </row>
    <row r="46" spans="1:18" ht="13.5" customHeight="1" thickBot="1">
      <c r="A46" s="209" t="s">
        <v>30</v>
      </c>
      <c r="B46" s="347">
        <f aca="true" t="shared" si="7" ref="B46:M46">SUM(B8:B42)</f>
        <v>32</v>
      </c>
      <c r="C46" s="347">
        <f t="shared" si="7"/>
        <v>7</v>
      </c>
      <c r="D46" s="347">
        <f t="shared" si="7"/>
        <v>16</v>
      </c>
      <c r="E46" s="347">
        <f t="shared" si="7"/>
        <v>23</v>
      </c>
      <c r="F46" s="347">
        <f t="shared" si="7"/>
        <v>21</v>
      </c>
      <c r="G46" s="347">
        <f t="shared" si="7"/>
        <v>112</v>
      </c>
      <c r="H46" s="347">
        <f t="shared" si="7"/>
        <v>108</v>
      </c>
      <c r="I46" s="347">
        <f t="shared" si="7"/>
        <v>97</v>
      </c>
      <c r="J46" s="347">
        <f t="shared" si="7"/>
        <v>15</v>
      </c>
      <c r="K46" s="347">
        <f t="shared" si="7"/>
        <v>57</v>
      </c>
      <c r="L46" s="347">
        <f t="shared" si="7"/>
        <v>7</v>
      </c>
      <c r="M46" s="347">
        <f t="shared" si="7"/>
        <v>6</v>
      </c>
      <c r="N46" s="108">
        <f>SUM(B46:M46)</f>
        <v>501</v>
      </c>
      <c r="O46" s="107"/>
      <c r="P46" s="162">
        <f>SUM(P8:P42)</f>
        <v>10.753380553766904</v>
      </c>
      <c r="Q46" s="1"/>
      <c r="R46" s="5"/>
    </row>
    <row r="47" spans="17:18" ht="12.75">
      <c r="Q47" s="10"/>
      <c r="R47" s="5"/>
    </row>
    <row r="48" spans="1:17" ht="12.75">
      <c r="A48" s="11"/>
      <c r="B48" s="5"/>
      <c r="Q48"/>
    </row>
    <row r="49" spans="1:17" ht="24.75" customHeight="1">
      <c r="A49" s="4"/>
      <c r="Q49"/>
    </row>
    <row r="50" spans="11:17" ht="12.75">
      <c r="K50" s="21"/>
      <c r="P50" s="1"/>
      <c r="Q50" s="1"/>
    </row>
    <row r="51" spans="2:17" ht="12.75">
      <c r="B51" s="3"/>
      <c r="C51" s="3"/>
      <c r="D51" s="3"/>
      <c r="E51" s="3"/>
      <c r="F51" s="3"/>
      <c r="G51" s="3"/>
      <c r="H51" s="114"/>
      <c r="I51" s="114"/>
      <c r="J51" s="3"/>
      <c r="K51" s="3"/>
      <c r="L51" s="3"/>
      <c r="M51" s="3"/>
      <c r="P51" s="1"/>
      <c r="Q51" s="1"/>
    </row>
    <row r="52" spans="16:17" ht="12.75">
      <c r="P52" s="1"/>
      <c r="Q52" s="1"/>
    </row>
    <row r="53" spans="16:17" ht="12.75">
      <c r="P53" s="1"/>
      <c r="Q53" s="1"/>
    </row>
    <row r="54" spans="16:17" ht="12.75">
      <c r="P54" s="1"/>
      <c r="Q54" s="1"/>
    </row>
    <row r="55" spans="16:17" ht="12.75">
      <c r="P55" s="1"/>
      <c r="Q55" s="1"/>
    </row>
    <row r="56" spans="16:17" ht="12.75">
      <c r="P56" s="1"/>
      <c r="Q56" s="1"/>
    </row>
    <row r="57" spans="16:17" ht="12.75">
      <c r="P57" s="1"/>
      <c r="Q57" s="1"/>
    </row>
    <row r="58" spans="16:17" ht="12.75">
      <c r="P58" s="1"/>
      <c r="Q58" s="1"/>
    </row>
    <row r="59" spans="16:17" ht="12.75">
      <c r="P59" s="1"/>
      <c r="Q59" s="1"/>
    </row>
    <row r="60" spans="16:17" ht="12.75">
      <c r="P60" s="1"/>
      <c r="Q60" s="1"/>
    </row>
    <row r="61" spans="16:17" ht="12.75">
      <c r="P61" s="1"/>
      <c r="Q61" s="1"/>
    </row>
    <row r="62" spans="16:17" ht="12.75">
      <c r="P62" s="1"/>
      <c r="Q62" s="1"/>
    </row>
    <row r="63" spans="16:17" ht="12.75">
      <c r="P63" s="1"/>
      <c r="Q63" s="1"/>
    </row>
    <row r="64" spans="16:17" ht="12.75">
      <c r="P64" s="1"/>
      <c r="Q64" s="1"/>
    </row>
    <row r="65" spans="16:17" ht="12.75">
      <c r="P65" s="1"/>
      <c r="Q65" s="1"/>
    </row>
    <row r="66" spans="16:17" ht="12.75">
      <c r="P66" s="1"/>
      <c r="Q66" s="1"/>
    </row>
    <row r="67" spans="16:17" ht="12.75">
      <c r="P67" s="1"/>
      <c r="Q67" s="1"/>
    </row>
    <row r="68" spans="16:17" ht="12.75">
      <c r="P68" s="1"/>
      <c r="Q68" s="1"/>
    </row>
    <row r="69" spans="16:17" ht="12.75">
      <c r="P69" s="1"/>
      <c r="Q69" s="1"/>
    </row>
    <row r="70" spans="16:17" ht="12.75">
      <c r="P70" s="1"/>
      <c r="Q70" s="1"/>
    </row>
    <row r="71" spans="16:17" ht="12.75">
      <c r="P71" s="1"/>
      <c r="Q71" s="1"/>
    </row>
    <row r="72" spans="16:17" ht="12.75">
      <c r="P72" s="1"/>
      <c r="Q72" s="1"/>
    </row>
    <row r="73" spans="16:17" ht="12.75">
      <c r="P73" s="1"/>
      <c r="Q73" s="1"/>
    </row>
    <row r="74" spans="16:17" ht="12.75">
      <c r="P74" s="1"/>
      <c r="Q74" s="1"/>
    </row>
    <row r="75" spans="16:17" ht="12.75">
      <c r="P75" s="1"/>
      <c r="Q75" s="1"/>
    </row>
    <row r="76" spans="16:17" ht="12.75">
      <c r="P76" s="1"/>
      <c r="Q76" s="1"/>
    </row>
    <row r="77" spans="16:17" ht="12.75">
      <c r="P77" s="1"/>
      <c r="Q77" s="1"/>
    </row>
    <row r="78" spans="16:17" ht="12.75">
      <c r="P78" s="1"/>
      <c r="Q78" s="1"/>
    </row>
    <row r="79" spans="16:17" ht="12.75">
      <c r="P79" s="1"/>
      <c r="Q79" s="1"/>
    </row>
    <row r="80" spans="16:17" ht="12.75">
      <c r="P80" s="1"/>
      <c r="Q80" s="1"/>
    </row>
    <row r="81" spans="16:17" ht="12.75">
      <c r="P81" s="1"/>
      <c r="Q81" s="1"/>
    </row>
    <row r="82" spans="16:17" ht="12.75">
      <c r="P82" s="1"/>
      <c r="Q82" s="1"/>
    </row>
    <row r="83" spans="16:17" ht="12.75">
      <c r="P83" s="1"/>
      <c r="Q83" s="1"/>
    </row>
    <row r="84" spans="16:17" ht="12.75">
      <c r="P84" s="1"/>
      <c r="Q84" s="1"/>
    </row>
    <row r="85" spans="16:17" ht="12.75">
      <c r="P85" s="1"/>
      <c r="Q85" s="1"/>
    </row>
    <row r="86" spans="16:17" ht="12.75">
      <c r="P86" s="1"/>
      <c r="Q86" s="1"/>
    </row>
    <row r="87" spans="16:17" ht="12.75">
      <c r="P87" s="1"/>
      <c r="Q87" s="1"/>
    </row>
    <row r="88" spans="16:17" ht="12.75">
      <c r="P88" s="1"/>
      <c r="Q88" s="1"/>
    </row>
    <row r="89" spans="16:17" ht="12.75">
      <c r="P89" s="1"/>
      <c r="Q89" s="1"/>
    </row>
    <row r="90" spans="16:17" ht="12.75">
      <c r="P90" s="1"/>
      <c r="Q90" s="1"/>
    </row>
    <row r="91" spans="16:17" ht="12.75">
      <c r="P91" s="1"/>
      <c r="Q91" s="1"/>
    </row>
    <row r="92" spans="16:17" ht="12.75">
      <c r="P92" s="1"/>
      <c r="Q92" s="1"/>
    </row>
    <row r="93" spans="16:17" ht="12.75">
      <c r="P93" s="1"/>
      <c r="Q93" s="1"/>
    </row>
    <row r="94" spans="16:17" ht="12.75">
      <c r="P94" s="1"/>
      <c r="Q94" s="1"/>
    </row>
    <row r="95" spans="16:17" ht="12.75">
      <c r="P95" s="1"/>
      <c r="Q95" s="1"/>
    </row>
    <row r="96" spans="16:17" ht="12.75">
      <c r="P96" s="1"/>
      <c r="Q96" s="1"/>
    </row>
    <row r="97" spans="16:17" ht="12.75">
      <c r="P97" s="1"/>
      <c r="Q97" s="1"/>
    </row>
    <row r="98" spans="16:17" ht="12.75">
      <c r="P98" s="1"/>
      <c r="Q98" s="1"/>
    </row>
    <row r="99" spans="16:17" ht="12.75">
      <c r="P99" s="1"/>
      <c r="Q99" s="1"/>
    </row>
    <row r="100" spans="16:17" ht="12.75">
      <c r="P100" s="1"/>
      <c r="Q100" s="1"/>
    </row>
    <row r="101" spans="16:17" ht="12.75">
      <c r="P101" s="1"/>
      <c r="Q101" s="1"/>
    </row>
    <row r="102" spans="16:17" ht="12.75">
      <c r="P102" s="1"/>
      <c r="Q102" s="1"/>
    </row>
    <row r="103" spans="16:17" ht="12.75">
      <c r="P103" s="1"/>
      <c r="Q103" s="1"/>
    </row>
    <row r="104" spans="16:17" ht="12.75">
      <c r="P104" s="1"/>
      <c r="Q104" s="1"/>
    </row>
    <row r="105" spans="16:17" ht="12.75">
      <c r="P105" s="1"/>
      <c r="Q105" s="1"/>
    </row>
    <row r="106" spans="16:17" ht="12.75">
      <c r="P106" s="1"/>
      <c r="Q106" s="1"/>
    </row>
    <row r="107" spans="16:17" ht="12.75">
      <c r="P107" s="1"/>
      <c r="Q107" s="1"/>
    </row>
    <row r="108" spans="16:17" ht="12.75">
      <c r="P108" s="1"/>
      <c r="Q108" s="1"/>
    </row>
    <row r="109" spans="16:17" ht="12.75">
      <c r="P109" s="1"/>
      <c r="Q109" s="1"/>
    </row>
    <row r="110" spans="16:17" ht="12.75">
      <c r="P110" s="1"/>
      <c r="Q110" s="1"/>
    </row>
    <row r="111" spans="16:17" ht="12.75">
      <c r="P111" s="1"/>
      <c r="Q111" s="1"/>
    </row>
    <row r="112" spans="16:17" ht="12.75">
      <c r="P112" s="1"/>
      <c r="Q112" s="1"/>
    </row>
    <row r="113" spans="16:17" ht="12.75">
      <c r="P113" s="1"/>
      <c r="Q113" s="1"/>
    </row>
    <row r="114" spans="16:17" ht="12.75">
      <c r="P114" s="1"/>
      <c r="Q114" s="1"/>
    </row>
    <row r="115" spans="16:17" ht="12.75">
      <c r="P115" s="1"/>
      <c r="Q115" s="1"/>
    </row>
    <row r="116" spans="16:17" ht="12.75">
      <c r="P116" s="1"/>
      <c r="Q116" s="1"/>
    </row>
    <row r="117" spans="16:17" ht="12.75">
      <c r="P117" s="1"/>
      <c r="Q117" s="1"/>
    </row>
    <row r="118" spans="16:17" ht="12.75">
      <c r="P118" s="1"/>
      <c r="Q118" s="1"/>
    </row>
    <row r="119" spans="16:17" ht="12.75">
      <c r="P119" s="1"/>
      <c r="Q119" s="1"/>
    </row>
  </sheetData>
  <sheetProtection/>
  <mergeCells count="1">
    <mergeCell ref="A1:P1"/>
  </mergeCells>
  <printOptions/>
  <pageMargins left="1.25" right="0.42" top="1.32" bottom="0.68" header="0.5118110236220472" footer="0.5118110236220472"/>
  <pageSetup horizontalDpi="600" verticalDpi="600" orientation="portrait" paperSize="9" r:id="rId1"/>
  <headerFooter alignWithMargins="0">
    <oddHeader>&amp;C&amp;"Arial,Bold"&amp;12Kandavas Tūrisma informācijas centrs
&amp;"Arial,Regular"&amp;11Kūrorta iela 1 b, Kandava, LV-3120, Kandavas novads
Tel.: 63181150, 28356520. Fakss: 63181194.
E-pasts: info@kandava.lv   www.visitkandava.lv &amp;R10</oddHeader>
    <oddFooter>&amp;RSagatavoja: Kandavas TIC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Kandavas 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Inta</dc:creator>
  <cp:keywords/>
  <dc:description/>
  <cp:lastModifiedBy>Anda</cp:lastModifiedBy>
  <cp:lastPrinted>2016-01-15T07:56:16Z</cp:lastPrinted>
  <dcterms:created xsi:type="dcterms:W3CDTF">2007-01-02T13:12:40Z</dcterms:created>
  <dcterms:modified xsi:type="dcterms:W3CDTF">2016-01-15T07:59:01Z</dcterms:modified>
  <cp:category/>
  <cp:version/>
  <cp:contentType/>
  <cp:contentStatus/>
</cp:coreProperties>
</file>