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<sst xmlns="http://schemas.openxmlformats.org/spreadsheetml/2006/main" count="554" uniqueCount="363">
  <si>
    <t>Datums</t>
  </si>
  <si>
    <t>Skaits</t>
  </si>
  <si>
    <t>Sniegtās informācijas ģeogrāfija</t>
  </si>
  <si>
    <t>Ar kājām</t>
  </si>
  <si>
    <t>Telefons</t>
  </si>
  <si>
    <t>E-pasts</t>
  </si>
  <si>
    <t>Ar velo</t>
  </si>
  <si>
    <t>Ar auto</t>
  </si>
  <si>
    <t>Ar treileri/kemperi</t>
  </si>
  <si>
    <t>Ar autobusu</t>
  </si>
  <si>
    <t>Cits veids</t>
  </si>
  <si>
    <t>Mūs sasniedza</t>
  </si>
  <si>
    <t>Bezmaksas kartes/brošūras</t>
  </si>
  <si>
    <t>Par apskates objektiem</t>
  </si>
  <si>
    <t>Par naktsmītnēm</t>
  </si>
  <si>
    <t>Par interneta pieejas vietām</t>
  </si>
  <si>
    <t>Par tualetēm</t>
  </si>
  <si>
    <t>Par ēdināšanu</t>
  </si>
  <si>
    <t>Par aktīvo atpūtu</t>
  </si>
  <si>
    <t>Par izklaidi (kino, klubi u.tml.)</t>
  </si>
  <si>
    <t>Par pasākumiem</t>
  </si>
  <si>
    <t>Par pirtīm u.c.svinību vietām</t>
  </si>
  <si>
    <t>Par bankām, naudas maiņu</t>
  </si>
  <si>
    <t>Par iepirkšanos</t>
  </si>
  <si>
    <t>Par transportu Latvijā</t>
  </si>
  <si>
    <t>Par transportu uz/no ārzemēm</t>
  </si>
  <si>
    <t>Par ceļošanas noteikumiem</t>
  </si>
  <si>
    <t>Par vīzām un vīzu kārtošanu</t>
  </si>
  <si>
    <t>Cita tēma</t>
  </si>
  <si>
    <t>Sniegtās informācijas tematika</t>
  </si>
  <si>
    <t>Pakalpojumi</t>
  </si>
  <si>
    <t>Suvenīru, karšu, bukletu, ceļvežu pārdošana</t>
  </si>
  <si>
    <t>Ceļojumu (ārpus Latvijas) pārdošana</t>
  </si>
  <si>
    <t>Ekskursiju (pa Latviju) pārdošana</t>
  </si>
  <si>
    <t>Gidu pakapojumu pārdošana vai pasūtīšana</t>
  </si>
  <si>
    <t>Interneta pakalpojumu izmantošana</t>
  </si>
  <si>
    <t>Citi pakalpojumi</t>
  </si>
  <si>
    <t>Konsultācija studentam</t>
  </si>
  <si>
    <t>Konsultācija uzņēmējam</t>
  </si>
  <si>
    <t>KANDAVA</t>
  </si>
  <si>
    <t>KURZEME</t>
  </si>
  <si>
    <t>LATGALE</t>
  </si>
  <si>
    <t>VIDZEME</t>
  </si>
  <si>
    <t>ZEMGALE</t>
  </si>
  <si>
    <t>RĪGA</t>
  </si>
  <si>
    <t>JŪRMALA</t>
  </si>
  <si>
    <t>IGAUNIJA</t>
  </si>
  <si>
    <t>LIETUVA</t>
  </si>
  <si>
    <t>EIROPA</t>
  </si>
  <si>
    <t>Ārzemes</t>
  </si>
  <si>
    <t>Sadarbība ar citiem uzņēmumiem</t>
  </si>
  <si>
    <t>FEBRUĀRIS</t>
  </si>
  <si>
    <t>MARTS</t>
  </si>
  <si>
    <t>KOPĀ</t>
  </si>
  <si>
    <r>
      <t xml:space="preserve">ārpus </t>
    </r>
    <r>
      <rPr>
        <b/>
        <sz val="8"/>
        <rFont val="Arial"/>
        <family val="2"/>
      </rPr>
      <t>Eiropas</t>
    </r>
  </si>
  <si>
    <t>JŪLIJS</t>
  </si>
  <si>
    <t>JŪNIJS</t>
  </si>
  <si>
    <t>MAIJS</t>
  </si>
  <si>
    <t>JANVĀRIS</t>
  </si>
  <si>
    <t>AUGUSTS</t>
  </si>
  <si>
    <t>SEPTEMBRIS</t>
  </si>
  <si>
    <t>27.09.</t>
  </si>
  <si>
    <t>26.09.</t>
  </si>
  <si>
    <t>25.09.</t>
  </si>
  <si>
    <t>24.09.</t>
  </si>
  <si>
    <t>20.09.</t>
  </si>
  <si>
    <t>19.09.</t>
  </si>
  <si>
    <t>18.09.</t>
  </si>
  <si>
    <t>12.09.</t>
  </si>
  <si>
    <t>04.09.</t>
  </si>
  <si>
    <t>03.09.</t>
  </si>
  <si>
    <t>29.08.</t>
  </si>
  <si>
    <t>22.08.</t>
  </si>
  <si>
    <t>21.08.</t>
  </si>
  <si>
    <t>LATVIJA (pārējā)</t>
  </si>
  <si>
    <t>KOPĀ (LV)</t>
  </si>
  <si>
    <t>VALSTS</t>
  </si>
  <si>
    <t>02.01.</t>
  </si>
  <si>
    <t>03.01.</t>
  </si>
  <si>
    <t>09.01.</t>
  </si>
  <si>
    <t>10.01.</t>
  </si>
  <si>
    <t>16.01.</t>
  </si>
  <si>
    <t>17.01.</t>
  </si>
  <si>
    <t>23.01.</t>
  </si>
  <si>
    <t>24.01.</t>
  </si>
  <si>
    <t>31.01.</t>
  </si>
  <si>
    <t>14.02.</t>
  </si>
  <si>
    <t>20.02.</t>
  </si>
  <si>
    <t>21.02.</t>
  </si>
  <si>
    <t>27.02.</t>
  </si>
  <si>
    <t>28.02.</t>
  </si>
  <si>
    <t>06.03.</t>
  </si>
  <si>
    <t>07.03.</t>
  </si>
  <si>
    <t>12.03.</t>
  </si>
  <si>
    <t>13.03.</t>
  </si>
  <si>
    <t>14.03.</t>
  </si>
  <si>
    <t>19.03.</t>
  </si>
  <si>
    <t>20.03.</t>
  </si>
  <si>
    <t>21.03.</t>
  </si>
  <si>
    <t>26.03.</t>
  </si>
  <si>
    <t>27.03.</t>
  </si>
  <si>
    <t>28.03.</t>
  </si>
  <si>
    <t>02.04.</t>
  </si>
  <si>
    <t>03.04.</t>
  </si>
  <si>
    <t>04.04.</t>
  </si>
  <si>
    <t>23.04.</t>
  </si>
  <si>
    <t>07.05.</t>
  </si>
  <si>
    <t>08.05.</t>
  </si>
  <si>
    <t>09.05.</t>
  </si>
  <si>
    <t>10.05.</t>
  </si>
  <si>
    <t>15.05.</t>
  </si>
  <si>
    <t>16.05.</t>
  </si>
  <si>
    <t>21.05.</t>
  </si>
  <si>
    <t>22.05.</t>
  </si>
  <si>
    <t>23.05.</t>
  </si>
  <si>
    <t>28.05.</t>
  </si>
  <si>
    <t>29.05.</t>
  </si>
  <si>
    <t>30.05.</t>
  </si>
  <si>
    <t>31.05.</t>
  </si>
  <si>
    <t>04.06.</t>
  </si>
  <si>
    <t>05.06.</t>
  </si>
  <si>
    <t>06.06.</t>
  </si>
  <si>
    <t>11.06.</t>
  </si>
  <si>
    <t>12.06.</t>
  </si>
  <si>
    <t>13.06.</t>
  </si>
  <si>
    <t>18.06.</t>
  </si>
  <si>
    <t>19.06.</t>
  </si>
  <si>
    <t>20.06.</t>
  </si>
  <si>
    <t>26.06.</t>
  </si>
  <si>
    <t>27.06.</t>
  </si>
  <si>
    <t>03.07.</t>
  </si>
  <si>
    <t>04.07.</t>
  </si>
  <si>
    <t>09.07.</t>
  </si>
  <si>
    <t>10.07.</t>
  </si>
  <si>
    <t>11.07.</t>
  </si>
  <si>
    <t>16.07.</t>
  </si>
  <si>
    <t>17.07.</t>
  </si>
  <si>
    <t>18.07.</t>
  </si>
  <si>
    <t>23.07.</t>
  </si>
  <si>
    <t>24.07.</t>
  </si>
  <si>
    <t>25.07.</t>
  </si>
  <si>
    <t>30.07.</t>
  </si>
  <si>
    <t>31.07.</t>
  </si>
  <si>
    <t>01.08.</t>
  </si>
  <si>
    <t>06.08.</t>
  </si>
  <si>
    <t>07.08.</t>
  </si>
  <si>
    <t>08.08.</t>
  </si>
  <si>
    <t>14.08.</t>
  </si>
  <si>
    <t>15.08.</t>
  </si>
  <si>
    <t>Biroja pakalpojumi (kopēt, izdrukāt u.tml.)</t>
  </si>
  <si>
    <t>Transporta biļešu (autobusi,avio,prāmji) pārdoš.</t>
  </si>
  <si>
    <t>01.10.</t>
  </si>
  <si>
    <t>02.10.</t>
  </si>
  <si>
    <t>03.10.</t>
  </si>
  <si>
    <t>04.10.</t>
  </si>
  <si>
    <t>09.10.</t>
  </si>
  <si>
    <t>10.10.</t>
  </si>
  <si>
    <t>11.10.</t>
  </si>
  <si>
    <t>17.10.</t>
  </si>
  <si>
    <t>18.10.</t>
  </si>
  <si>
    <t>23.10.</t>
  </si>
  <si>
    <t>24.10.</t>
  </si>
  <si>
    <t>29.10.</t>
  </si>
  <si>
    <t>30.10.</t>
  </si>
  <si>
    <t>31.10.</t>
  </si>
  <si>
    <t>NOVEMBRIS</t>
  </si>
  <si>
    <t>OKTOBRIS</t>
  </si>
  <si>
    <t>05.11.</t>
  </si>
  <si>
    <t>06.11.</t>
  </si>
  <si>
    <t>07.11.</t>
  </si>
  <si>
    <t>12.11.</t>
  </si>
  <si>
    <t>APRĪLIS</t>
  </si>
  <si>
    <t>13.11.</t>
  </si>
  <si>
    <t>14.11.</t>
  </si>
  <si>
    <t>20.11.</t>
  </si>
  <si>
    <t>21.11.</t>
  </si>
  <si>
    <t>22.11.</t>
  </si>
  <si>
    <t>26.11.</t>
  </si>
  <si>
    <t>27.11.</t>
  </si>
  <si>
    <t>28.11.</t>
  </si>
  <si>
    <t>DECEMBRIS</t>
  </si>
  <si>
    <t>03.12.</t>
  </si>
  <si>
    <t>04.12.</t>
  </si>
  <si>
    <t>10.12.</t>
  </si>
  <si>
    <t>11.12.</t>
  </si>
  <si>
    <t>12.12.</t>
  </si>
  <si>
    <t>17.12.</t>
  </si>
  <si>
    <t>18.12.</t>
  </si>
  <si>
    <t>19.12.</t>
  </si>
  <si>
    <t>Kopā (I-XII)</t>
  </si>
  <si>
    <t>Kandava</t>
  </si>
  <si>
    <t>LV (nesk.Kand)</t>
  </si>
  <si>
    <t>LV (visa)</t>
  </si>
  <si>
    <t>07.01.</t>
  </si>
  <si>
    <t>08.01.</t>
  </si>
  <si>
    <t>14.01.</t>
  </si>
  <si>
    <t>21.01.</t>
  </si>
  <si>
    <t>22.01.</t>
  </si>
  <si>
    <t>28.01.</t>
  </si>
  <si>
    <t>29.01.</t>
  </si>
  <si>
    <t>30.01.</t>
  </si>
  <si>
    <t>04.02.</t>
  </si>
  <si>
    <t>05.02.</t>
  </si>
  <si>
    <t>06.02.</t>
  </si>
  <si>
    <t>Portugāle</t>
  </si>
  <si>
    <t>18.02.</t>
  </si>
  <si>
    <t>19.02.</t>
  </si>
  <si>
    <t>25.02.</t>
  </si>
  <si>
    <t>26.02.</t>
  </si>
  <si>
    <t>04.03.</t>
  </si>
  <si>
    <t>11.03.</t>
  </si>
  <si>
    <t>18.03.</t>
  </si>
  <si>
    <t>25.03.</t>
  </si>
  <si>
    <t>08.04.</t>
  </si>
  <si>
    <t>09.04.</t>
  </si>
  <si>
    <t>15.04.</t>
  </si>
  <si>
    <t>16.04.</t>
  </si>
  <si>
    <t>17.04.</t>
  </si>
  <si>
    <t>22.04.</t>
  </si>
  <si>
    <t>30.04.</t>
  </si>
  <si>
    <t>13.05.</t>
  </si>
  <si>
    <t>14.05.</t>
  </si>
  <si>
    <t>20.05.</t>
  </si>
  <si>
    <t>27.05.</t>
  </si>
  <si>
    <t>03.06.</t>
  </si>
  <si>
    <t>10.06.</t>
  </si>
  <si>
    <t>17.06.</t>
  </si>
  <si>
    <t>25.06.</t>
  </si>
  <si>
    <t>01.07.</t>
  </si>
  <si>
    <t>08.07.</t>
  </si>
  <si>
    <t>22.07.</t>
  </si>
  <si>
    <t>29.07.</t>
  </si>
  <si>
    <t>12.08.</t>
  </si>
  <si>
    <t>13.08.</t>
  </si>
  <si>
    <t>19.08.</t>
  </si>
  <si>
    <t>26.08.</t>
  </si>
  <si>
    <t>27.08.</t>
  </si>
  <si>
    <t>28.08.</t>
  </si>
  <si>
    <t>02.09.</t>
  </si>
  <si>
    <t>09.09.</t>
  </si>
  <si>
    <t>23.09.</t>
  </si>
  <si>
    <t>30.09.</t>
  </si>
  <si>
    <t>07.10.</t>
  </si>
  <si>
    <t>08.10.</t>
  </si>
  <si>
    <t>14.10.</t>
  </si>
  <si>
    <t>15.10.</t>
  </si>
  <si>
    <t>21.10.</t>
  </si>
  <si>
    <t>22.10.</t>
  </si>
  <si>
    <t>25.10.</t>
  </si>
  <si>
    <t>28.10.</t>
  </si>
  <si>
    <t>04.11.</t>
  </si>
  <si>
    <t>19.11.</t>
  </si>
  <si>
    <t>25.11.</t>
  </si>
  <si>
    <t>02.12.</t>
  </si>
  <si>
    <t>16.12.</t>
  </si>
  <si>
    <t>06.01.</t>
  </si>
  <si>
    <t>Krievija</t>
  </si>
  <si>
    <t>13.01.</t>
  </si>
  <si>
    <t>15.01.</t>
  </si>
  <si>
    <t>20.01.</t>
  </si>
  <si>
    <t>Norvēģija</t>
  </si>
  <si>
    <t>Lietuva</t>
  </si>
  <si>
    <t>Francija</t>
  </si>
  <si>
    <t>03.02.</t>
  </si>
  <si>
    <t>Taivāna</t>
  </si>
  <si>
    <t>10.02.</t>
  </si>
  <si>
    <t>11.02.</t>
  </si>
  <si>
    <t>12.01.</t>
  </si>
  <si>
    <t>17.02.</t>
  </si>
  <si>
    <t>Vācija</t>
  </si>
  <si>
    <t>Ukraina</t>
  </si>
  <si>
    <t>24.02.</t>
  </si>
  <si>
    <t>03.03.</t>
  </si>
  <si>
    <t>Beļģija</t>
  </si>
  <si>
    <t>05.03.</t>
  </si>
  <si>
    <t>10.03.</t>
  </si>
  <si>
    <t>17.03.</t>
  </si>
  <si>
    <t>Igaunija</t>
  </si>
  <si>
    <t>Gruzija</t>
  </si>
  <si>
    <t>Baltkrievija</t>
  </si>
  <si>
    <t>24.03.</t>
  </si>
  <si>
    <t>Ķīna</t>
  </si>
  <si>
    <t>31.03.</t>
  </si>
  <si>
    <t>01.04.</t>
  </si>
  <si>
    <t>07.04.</t>
  </si>
  <si>
    <t>Kanāda</t>
  </si>
  <si>
    <t>Indija</t>
  </si>
  <si>
    <t>10.04.</t>
  </si>
  <si>
    <t>Moldova</t>
  </si>
  <si>
    <t>Lielbritānija</t>
  </si>
  <si>
    <t>11.04.</t>
  </si>
  <si>
    <t>Slovākija</t>
  </si>
  <si>
    <t>14.04.</t>
  </si>
  <si>
    <t>24.04.</t>
  </si>
  <si>
    <t>25.04.</t>
  </si>
  <si>
    <t>28.04.</t>
  </si>
  <si>
    <t>29.04.</t>
  </si>
  <si>
    <t>06.05.</t>
  </si>
  <si>
    <t>12.05.</t>
  </si>
  <si>
    <t>19.05.</t>
  </si>
  <si>
    <t>26.05.</t>
  </si>
  <si>
    <t>02.06.</t>
  </si>
  <si>
    <t>Šveice</t>
  </si>
  <si>
    <t>Baltkriev.</t>
  </si>
  <si>
    <t>09.06.</t>
  </si>
  <si>
    <t>Polija</t>
  </si>
  <si>
    <t>Lielbritān.</t>
  </si>
  <si>
    <t>16.06.</t>
  </si>
  <si>
    <t>Lielbrit.</t>
  </si>
  <si>
    <t>ASV</t>
  </si>
  <si>
    <t>30.06.</t>
  </si>
  <si>
    <t>07.07.</t>
  </si>
  <si>
    <t>Nīderlande</t>
  </si>
  <si>
    <t>Dānija</t>
  </si>
  <si>
    <t>Itālija</t>
  </si>
  <si>
    <t>Cits</t>
  </si>
  <si>
    <t>Austrālija</t>
  </si>
  <si>
    <t>14.07.</t>
  </si>
  <si>
    <t>15.07.</t>
  </si>
  <si>
    <t>Čehija</t>
  </si>
  <si>
    <t>21.07.</t>
  </si>
  <si>
    <t>Meksika</t>
  </si>
  <si>
    <t>Slovēnija</t>
  </si>
  <si>
    <t>Ārzem.</t>
  </si>
  <si>
    <t>28.07.</t>
  </si>
  <si>
    <t>Ungārija</t>
  </si>
  <si>
    <t>Spānija</t>
  </si>
  <si>
    <t>04.08.</t>
  </si>
  <si>
    <t>05.08.</t>
  </si>
  <si>
    <t>11.08.</t>
  </si>
  <si>
    <t>Austrija</t>
  </si>
  <si>
    <t>18.08.</t>
  </si>
  <si>
    <t>20.08.</t>
  </si>
  <si>
    <t>25.08.</t>
  </si>
  <si>
    <t>01.09.</t>
  </si>
  <si>
    <t>05.09.</t>
  </si>
  <si>
    <t>08.09.</t>
  </si>
  <si>
    <t>Somija</t>
  </si>
  <si>
    <t>10.09.</t>
  </si>
  <si>
    <t>11.09.</t>
  </si>
  <si>
    <t>13.09.</t>
  </si>
  <si>
    <t>15.09.</t>
  </si>
  <si>
    <t>16.09.</t>
  </si>
  <si>
    <t>22.09.</t>
  </si>
  <si>
    <t>Zviedrija</t>
  </si>
  <si>
    <t>29.09.</t>
  </si>
  <si>
    <t>06.10.</t>
  </si>
  <si>
    <t>13.10.</t>
  </si>
  <si>
    <t>20.10.</t>
  </si>
  <si>
    <t>Īrija</t>
  </si>
  <si>
    <t>03.11.</t>
  </si>
  <si>
    <t>10.11.</t>
  </si>
  <si>
    <t>Krievijs</t>
  </si>
  <si>
    <t>24.11.</t>
  </si>
  <si>
    <t>ārzemes</t>
  </si>
  <si>
    <t>01.12.</t>
  </si>
  <si>
    <t>08.12.</t>
  </si>
  <si>
    <t>09.12.</t>
  </si>
  <si>
    <t>15.12.</t>
  </si>
  <si>
    <t>22.12.</t>
  </si>
  <si>
    <t>23.12.</t>
  </si>
  <si>
    <t>29.12.</t>
  </si>
  <si>
    <t>30.12.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</si>
</sst>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Verdana"/>
      <family val="2"/>
    </font>
    <font>
      <sz val="6.8"/>
      <name val="Arial"/>
      <family val="2"/>
    </font>
    <font>
      <sz val="6.5"/>
      <name val="Arial"/>
      <family val="2"/>
    </font>
    <font>
      <sz val="7"/>
      <name val="Verdana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thin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9" fillId="0" borderId="2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7" xfId="0" applyFont="1" applyBorder="1" applyAlignment="1">
      <alignment vertical="center"/>
    </xf>
    <xf numFmtId="0" fontId="19" fillId="0" borderId="12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9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9" fillId="0" borderId="10" xfId="0" applyFont="1" applyBorder="1" applyAlignment="1">
      <alignment shrinkToFit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0" xfId="0" applyFont="1" applyBorder="1" applyAlignment="1">
      <alignment shrinkToFit="1"/>
    </xf>
    <xf numFmtId="0" fontId="23" fillId="0" borderId="29" xfId="0" applyFont="1" applyBorder="1" applyAlignment="1">
      <alignment vertical="center"/>
    </xf>
    <xf numFmtId="0" fontId="19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32" xfId="0" applyFont="1" applyBorder="1" applyAlignment="1">
      <alignment/>
    </xf>
    <xf numFmtId="0" fontId="23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textRotation="255"/>
    </xf>
    <xf numFmtId="0" fontId="22" fillId="0" borderId="33" xfId="0" applyFont="1" applyBorder="1" applyAlignment="1">
      <alignment vertical="center" textRotation="255"/>
    </xf>
    <xf numFmtId="0" fontId="22" fillId="0" borderId="33" xfId="0" applyFont="1" applyBorder="1" applyAlignment="1">
      <alignment horizontal="center" vertical="center" textRotation="255"/>
    </xf>
    <xf numFmtId="0" fontId="22" fillId="0" borderId="3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vertical="center" textRotation="255"/>
    </xf>
    <xf numFmtId="0" fontId="22" fillId="0" borderId="19" xfId="0" applyFont="1" applyBorder="1" applyAlignment="1">
      <alignment vertical="center" textRotation="255"/>
    </xf>
    <xf numFmtId="0" fontId="1" fillId="0" borderId="40" xfId="0" applyFont="1" applyBorder="1" applyAlignment="1">
      <alignment vertical="center" textRotation="255"/>
    </xf>
    <xf numFmtId="0" fontId="1" fillId="0" borderId="41" xfId="0" applyFont="1" applyBorder="1" applyAlignment="1">
      <alignment vertical="center" textRotation="90"/>
    </xf>
    <xf numFmtId="0" fontId="1" fillId="0" borderId="19" xfId="0" applyFont="1" applyBorder="1" applyAlignment="1">
      <alignment vertical="center" textRotation="90"/>
    </xf>
    <xf numFmtId="0" fontId="1" fillId="0" borderId="42" xfId="0" applyFont="1" applyBorder="1" applyAlignment="1">
      <alignment vertical="center" textRotation="90"/>
    </xf>
    <xf numFmtId="0" fontId="1" fillId="0" borderId="19" xfId="0" applyFont="1" applyFill="1" applyBorder="1" applyAlignment="1">
      <alignment vertical="center" textRotation="90"/>
    </xf>
    <xf numFmtId="0" fontId="1" fillId="0" borderId="42" xfId="0" applyFont="1" applyFill="1" applyBorder="1" applyAlignment="1">
      <alignment vertical="center" textRotation="90"/>
    </xf>
    <xf numFmtId="0" fontId="1" fillId="0" borderId="43" xfId="0" applyFont="1" applyFill="1" applyBorder="1" applyAlignment="1">
      <alignment vertical="center" textRotation="90"/>
    </xf>
    <xf numFmtId="0" fontId="19" fillId="0" borderId="36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3" fillId="0" borderId="26" xfId="0" applyFont="1" applyBorder="1" applyAlignment="1">
      <alignment/>
    </xf>
    <xf numFmtId="0" fontId="22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16" fontId="1" fillId="0" borderId="17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45" xfId="0" applyFont="1" applyFill="1" applyBorder="1" applyAlignment="1">
      <alignment/>
    </xf>
    <xf numFmtId="0" fontId="1" fillId="0" borderId="46" xfId="0" applyFont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22" fillId="0" borderId="0" xfId="0" applyFont="1" applyFill="1" applyBorder="1" applyAlignment="1">
      <alignment/>
    </xf>
    <xf numFmtId="0" fontId="26" fillId="24" borderId="46" xfId="0" applyFont="1" applyFill="1" applyBorder="1" applyAlignment="1">
      <alignment/>
    </xf>
    <xf numFmtId="0" fontId="26" fillId="24" borderId="45" xfId="0" applyFont="1" applyFill="1" applyBorder="1" applyAlignment="1">
      <alignment/>
    </xf>
    <xf numFmtId="0" fontId="26" fillId="24" borderId="3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1" fillId="0" borderId="20" xfId="0" applyFont="1" applyBorder="1" applyAlignment="1">
      <alignment vertical="center" textRotation="255"/>
    </xf>
    <xf numFmtId="0" fontId="22" fillId="0" borderId="20" xfId="0" applyFont="1" applyBorder="1" applyAlignment="1">
      <alignment vertical="center" textRotation="255"/>
    </xf>
    <xf numFmtId="0" fontId="23" fillId="0" borderId="10" xfId="0" applyFont="1" applyBorder="1" applyAlignment="1">
      <alignment vertical="center" textRotation="255"/>
    </xf>
    <xf numFmtId="0" fontId="1" fillId="0" borderId="2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255"/>
    </xf>
    <xf numFmtId="0" fontId="1" fillId="0" borderId="20" xfId="0" applyFont="1" applyBorder="1" applyAlignment="1">
      <alignment vertical="center" textRotation="90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21" xfId="0" applyFont="1" applyFill="1" applyBorder="1" applyAlignment="1">
      <alignment vertical="center" textRotation="90"/>
    </xf>
    <xf numFmtId="0" fontId="1" fillId="0" borderId="2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 textRotation="255"/>
    </xf>
    <xf numFmtId="0" fontId="1" fillId="0" borderId="30" xfId="0" applyFont="1" applyBorder="1" applyAlignment="1">
      <alignment/>
    </xf>
    <xf numFmtId="0" fontId="23" fillId="0" borderId="28" xfId="0" applyFont="1" applyBorder="1" applyAlignment="1">
      <alignment vertical="center" textRotation="255"/>
    </xf>
    <xf numFmtId="0" fontId="1" fillId="0" borderId="30" xfId="0" applyFont="1" applyBorder="1" applyAlignment="1">
      <alignment horizontal="center" vertical="center" textRotation="90"/>
    </xf>
    <xf numFmtId="0" fontId="22" fillId="0" borderId="30" xfId="0" applyFont="1" applyBorder="1" applyAlignment="1">
      <alignment vertical="center" textRotation="255"/>
    </xf>
    <xf numFmtId="0" fontId="1" fillId="0" borderId="28" xfId="0" applyFont="1" applyBorder="1" applyAlignment="1">
      <alignment vertical="center" textRotation="255"/>
    </xf>
    <xf numFmtId="0" fontId="1" fillId="0" borderId="30" xfId="0" applyFont="1" applyBorder="1" applyAlignment="1">
      <alignment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 textRotation="90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textRotation="90"/>
    </xf>
    <xf numFmtId="0" fontId="1" fillId="0" borderId="33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1" fillId="22" borderId="29" xfId="0" applyFont="1" applyFill="1" applyBorder="1" applyAlignment="1">
      <alignment textRotation="90"/>
    </xf>
    <xf numFmtId="0" fontId="1" fillId="0" borderId="0" xfId="0" applyFont="1" applyBorder="1" applyAlignment="1">
      <alignment textRotation="90"/>
    </xf>
    <xf numFmtId="16" fontId="1" fillId="0" borderId="18" xfId="0" applyNumberFormat="1" applyFont="1" applyBorder="1" applyAlignment="1">
      <alignment/>
    </xf>
    <xf numFmtId="0" fontId="19" fillId="0" borderId="33" xfId="0" applyFont="1" applyBorder="1" applyAlignment="1">
      <alignment/>
    </xf>
    <xf numFmtId="16" fontId="1" fillId="0" borderId="21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22" fillId="0" borderId="44" xfId="0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90"/>
    </xf>
    <xf numFmtId="0" fontId="28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23" fillId="0" borderId="33" xfId="0" applyFont="1" applyBorder="1" applyAlignment="1">
      <alignment vertical="center" textRotation="255"/>
    </xf>
    <xf numFmtId="0" fontId="19" fillId="0" borderId="19" xfId="0" applyFont="1" applyFill="1" applyBorder="1" applyAlignment="1">
      <alignment vertical="center" textRotation="90"/>
    </xf>
    <xf numFmtId="0" fontId="19" fillId="0" borderId="41" xfId="0" applyFont="1" applyFill="1" applyBorder="1" applyAlignment="1">
      <alignment vertical="center" textRotation="90"/>
    </xf>
    <xf numFmtId="16" fontId="1" fillId="0" borderId="18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16" fontId="1" fillId="0" borderId="19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19" fillId="0" borderId="16" xfId="0" applyFont="1" applyFill="1" applyBorder="1" applyAlignment="1">
      <alignment/>
    </xf>
    <xf numFmtId="0" fontId="28" fillId="0" borderId="20" xfId="0" applyFont="1" applyBorder="1" applyAlignment="1">
      <alignment/>
    </xf>
    <xf numFmtId="0" fontId="19" fillId="0" borderId="15" xfId="0" applyFont="1" applyBorder="1" applyAlignment="1">
      <alignment shrinkToFit="1"/>
    </xf>
    <xf numFmtId="0" fontId="19" fillId="0" borderId="11" xfId="0" applyFont="1" applyBorder="1" applyAlignment="1">
      <alignment shrinkToFit="1"/>
    </xf>
    <xf numFmtId="0" fontId="1" fillId="0" borderId="50" xfId="0" applyFont="1" applyBorder="1" applyAlignment="1">
      <alignment/>
    </xf>
    <xf numFmtId="0" fontId="1" fillId="0" borderId="32" xfId="0" applyFont="1" applyBorder="1" applyAlignment="1">
      <alignment/>
    </xf>
    <xf numFmtId="14" fontId="1" fillId="0" borderId="21" xfId="0" applyNumberFormat="1" applyFont="1" applyBorder="1" applyAlignment="1">
      <alignment/>
    </xf>
    <xf numFmtId="0" fontId="23" fillId="0" borderId="34" xfId="0" applyFont="1" applyFill="1" applyBorder="1" applyAlignment="1">
      <alignment/>
    </xf>
    <xf numFmtId="0" fontId="22" fillId="0" borderId="44" xfId="0" applyFont="1" applyBorder="1" applyAlignment="1">
      <alignment/>
    </xf>
    <xf numFmtId="0" fontId="22" fillId="0" borderId="34" xfId="0" applyFont="1" applyFill="1" applyBorder="1" applyAlignment="1">
      <alignment/>
    </xf>
    <xf numFmtId="0" fontId="1" fillId="0" borderId="29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6" xfId="0" applyFont="1" applyBorder="1" applyAlignment="1">
      <alignment vertical="center"/>
    </xf>
    <xf numFmtId="0" fontId="22" fillId="0" borderId="51" xfId="0" applyFont="1" applyFill="1" applyBorder="1" applyAlignment="1">
      <alignment/>
    </xf>
    <xf numFmtId="0" fontId="1" fillId="0" borderId="52" xfId="0" applyFont="1" applyBorder="1" applyAlignment="1">
      <alignment/>
    </xf>
    <xf numFmtId="0" fontId="19" fillId="0" borderId="53" xfId="0" applyFont="1" applyFill="1" applyBorder="1" applyAlignment="1">
      <alignment/>
    </xf>
    <xf numFmtId="0" fontId="19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35" xfId="0" applyFont="1" applyBorder="1" applyAlignment="1">
      <alignment/>
    </xf>
    <xf numFmtId="0" fontId="1" fillId="0" borderId="57" xfId="0" applyFont="1" applyBorder="1" applyAlignment="1">
      <alignment/>
    </xf>
    <xf numFmtId="0" fontId="22" fillId="0" borderId="34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6" xfId="0" applyFont="1" applyBorder="1" applyAlignment="1">
      <alignment/>
    </xf>
    <xf numFmtId="0" fontId="22" fillId="24" borderId="58" xfId="0" applyFont="1" applyFill="1" applyBorder="1" applyAlignment="1">
      <alignment horizontal="center"/>
    </xf>
    <xf numFmtId="0" fontId="22" fillId="24" borderId="59" xfId="0" applyFont="1" applyFill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" fillId="24" borderId="46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/>
    </xf>
    <xf numFmtId="0" fontId="22" fillId="24" borderId="60" xfId="0" applyFont="1" applyFill="1" applyBorder="1" applyAlignment="1">
      <alignment horizontal="center"/>
    </xf>
    <xf numFmtId="0" fontId="22" fillId="24" borderId="6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24" borderId="57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22" fillId="24" borderId="46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22" fillId="24" borderId="62" xfId="0" applyFont="1" applyFill="1" applyBorder="1" applyAlignment="1">
      <alignment horizontal="center"/>
    </xf>
    <xf numFmtId="0" fontId="22" fillId="24" borderId="63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9" xfId="0" applyFont="1" applyBorder="1" applyAlignment="1">
      <alignment horizontal="center" vertical="center" textRotation="255"/>
    </xf>
    <xf numFmtId="0" fontId="22" fillId="0" borderId="65" xfId="0" applyFont="1" applyBorder="1" applyAlignment="1">
      <alignment horizontal="center" vertical="center" textRotation="255"/>
    </xf>
    <xf numFmtId="0" fontId="22" fillId="0" borderId="4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23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84"/>
  <sheetViews>
    <sheetView tabSelected="1" zoomScale="115" zoomScaleNormal="115" zoomScalePageLayoutView="0" workbookViewId="0" topLeftCell="A1">
      <pane ySplit="4260" topLeftCell="BM494" activePane="bottomLeft" state="split"/>
      <selection pane="topLeft" activeCell="B145" sqref="B145"/>
      <selection pane="bottomLeft" activeCell="P495" sqref="P495"/>
    </sheetView>
  </sheetViews>
  <sheetFormatPr defaultColWidth="9.140625" defaultRowHeight="12.75"/>
  <cols>
    <col min="1" max="1" width="4.7109375" style="2" customWidth="1"/>
    <col min="2" max="2" width="3.57421875" style="2" customWidth="1"/>
    <col min="3" max="3" width="4.00390625" style="2" customWidth="1"/>
    <col min="4" max="5" width="3.140625" style="2" customWidth="1"/>
    <col min="6" max="6" width="5.421875" style="65" customWidth="1"/>
    <col min="7" max="7" width="3.00390625" style="65" customWidth="1"/>
    <col min="8" max="9" width="2.421875" style="2" customWidth="1"/>
    <col min="10" max="10" width="3.7109375" style="2" customWidth="1"/>
    <col min="11" max="11" width="2.140625" style="2" customWidth="1"/>
    <col min="12" max="12" width="3.140625" style="2" customWidth="1"/>
    <col min="13" max="13" width="2.140625" style="2" customWidth="1"/>
    <col min="14" max="15" width="2.57421875" style="2" customWidth="1"/>
    <col min="16" max="16" width="3.421875" style="2" customWidth="1"/>
    <col min="17" max="17" width="3.28125" style="2" customWidth="1"/>
    <col min="18" max="18" width="2.8515625" style="2" customWidth="1"/>
    <col min="19" max="19" width="2.57421875" style="2" customWidth="1"/>
    <col min="20" max="20" width="2.28125" style="2" customWidth="1"/>
    <col min="21" max="21" width="2.57421875" style="2" customWidth="1"/>
    <col min="22" max="22" width="2.421875" style="2" customWidth="1"/>
    <col min="23" max="23" width="2.00390625" style="2" customWidth="1"/>
    <col min="24" max="24" width="2.28125" style="2" customWidth="1"/>
    <col min="25" max="25" width="2.421875" style="2" customWidth="1"/>
    <col min="26" max="26" width="2.140625" style="2" customWidth="1"/>
    <col min="27" max="27" width="2.57421875" style="2" customWidth="1"/>
    <col min="28" max="28" width="2.8515625" style="2" customWidth="1"/>
    <col min="29" max="29" width="3.28125" style="2" customWidth="1"/>
    <col min="30" max="30" width="2.28125" style="2" customWidth="1"/>
    <col min="31" max="31" width="1.8515625" style="2" customWidth="1"/>
    <col min="32" max="32" width="2.140625" style="2" customWidth="1"/>
    <col min="33" max="33" width="2.57421875" style="2" customWidth="1"/>
    <col min="34" max="34" width="2.7109375" style="2" customWidth="1"/>
    <col min="35" max="35" width="2.140625" style="2" customWidth="1"/>
    <col min="36" max="36" width="3.00390625" style="2" customWidth="1"/>
    <col min="37" max="37" width="2.140625" style="2" customWidth="1"/>
    <col min="38" max="38" width="2.00390625" style="2" customWidth="1"/>
    <col min="39" max="39" width="2.140625" style="2" customWidth="1"/>
    <col min="40" max="41" width="2.57421875" style="2" customWidth="1"/>
    <col min="42" max="42" width="2.140625" style="2" customWidth="1"/>
    <col min="43" max="43" width="1.8515625" style="2" customWidth="1"/>
    <col min="44" max="44" width="2.57421875" style="2" customWidth="1"/>
    <col min="45" max="45" width="2.8515625" style="2" customWidth="1"/>
    <col min="46" max="46" width="2.421875" style="2" customWidth="1"/>
    <col min="47" max="47" width="2.140625" style="2" customWidth="1"/>
    <col min="48" max="49" width="2.421875" style="2" customWidth="1"/>
    <col min="50" max="52" width="2.57421875" style="2" customWidth="1"/>
    <col min="53" max="53" width="2.140625" style="2" customWidth="1"/>
    <col min="54" max="54" width="2.00390625" style="2" customWidth="1"/>
    <col min="55" max="55" width="3.140625" style="2" customWidth="1"/>
    <col min="56" max="56" width="4.140625" style="2" customWidth="1"/>
    <col min="57" max="16384" width="9.140625" style="2" customWidth="1"/>
  </cols>
  <sheetData>
    <row r="1" spans="1:63" ht="9.75" customHeight="1" thickBot="1">
      <c r="A1" s="281" t="s">
        <v>0</v>
      </c>
      <c r="B1" s="284" t="s">
        <v>1</v>
      </c>
      <c r="C1" s="279"/>
      <c r="D1" s="279"/>
      <c r="E1" s="279"/>
      <c r="F1" s="279"/>
      <c r="G1" s="285"/>
      <c r="H1" s="269" t="s">
        <v>11</v>
      </c>
      <c r="I1" s="270"/>
      <c r="J1" s="270"/>
      <c r="K1" s="270"/>
      <c r="L1" s="270"/>
      <c r="M1" s="270"/>
      <c r="N1" s="270"/>
      <c r="O1" s="283"/>
      <c r="P1" s="271"/>
      <c r="Q1" s="269" t="s">
        <v>2</v>
      </c>
      <c r="R1" s="270"/>
      <c r="S1" s="270"/>
      <c r="T1" s="270"/>
      <c r="U1" s="270"/>
      <c r="V1" s="270"/>
      <c r="W1" s="270"/>
      <c r="X1" s="270"/>
      <c r="Y1" s="270"/>
      <c r="Z1" s="270"/>
      <c r="AA1" s="271"/>
      <c r="AB1" s="269" t="s">
        <v>29</v>
      </c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83"/>
      <c r="AS1" s="269" t="s">
        <v>30</v>
      </c>
      <c r="AT1" s="270"/>
      <c r="AU1" s="270"/>
      <c r="AV1" s="270"/>
      <c r="AW1" s="270"/>
      <c r="AX1" s="270"/>
      <c r="AY1" s="270"/>
      <c r="AZ1" s="270"/>
      <c r="BA1" s="270"/>
      <c r="BB1" s="270"/>
      <c r="BC1" s="271"/>
      <c r="BD1" s="13"/>
      <c r="BE1" s="13"/>
      <c r="BF1" s="13"/>
      <c r="BG1" s="13"/>
      <c r="BH1" s="13"/>
      <c r="BI1" s="13"/>
      <c r="BJ1" s="13"/>
      <c r="BK1" s="13"/>
    </row>
    <row r="2" spans="1:63" ht="148.5" customHeight="1">
      <c r="A2" s="282"/>
      <c r="B2" s="89" t="s">
        <v>75</v>
      </c>
      <c r="C2" s="90" t="s">
        <v>39</v>
      </c>
      <c r="D2" s="207" t="s">
        <v>74</v>
      </c>
      <c r="E2" s="90" t="s">
        <v>49</v>
      </c>
      <c r="F2" s="91" t="s">
        <v>76</v>
      </c>
      <c r="G2" s="92" t="s">
        <v>53</v>
      </c>
      <c r="H2" s="93" t="s">
        <v>4</v>
      </c>
      <c r="I2" s="94" t="s">
        <v>5</v>
      </c>
      <c r="J2" s="94" t="s">
        <v>3</v>
      </c>
      <c r="K2" s="94" t="s">
        <v>6</v>
      </c>
      <c r="L2" s="94" t="s">
        <v>7</v>
      </c>
      <c r="M2" s="94" t="s">
        <v>8</v>
      </c>
      <c r="N2" s="94" t="s">
        <v>9</v>
      </c>
      <c r="O2" s="203" t="s">
        <v>10</v>
      </c>
      <c r="P2" s="95" t="s">
        <v>53</v>
      </c>
      <c r="Q2" s="96" t="s">
        <v>39</v>
      </c>
      <c r="R2" s="97" t="s">
        <v>40</v>
      </c>
      <c r="S2" s="97" t="s">
        <v>41</v>
      </c>
      <c r="T2" s="97" t="s">
        <v>42</v>
      </c>
      <c r="U2" s="97" t="s">
        <v>43</v>
      </c>
      <c r="V2" s="97" t="s">
        <v>44</v>
      </c>
      <c r="W2" s="97" t="s">
        <v>45</v>
      </c>
      <c r="X2" s="97" t="s">
        <v>46</v>
      </c>
      <c r="Y2" s="97" t="s">
        <v>47</v>
      </c>
      <c r="Z2" s="97" t="s">
        <v>48</v>
      </c>
      <c r="AA2" s="98" t="s">
        <v>54</v>
      </c>
      <c r="AB2" s="99" t="s">
        <v>12</v>
      </c>
      <c r="AC2" s="100" t="s">
        <v>13</v>
      </c>
      <c r="AD2" s="100" t="s">
        <v>14</v>
      </c>
      <c r="AE2" s="100" t="s">
        <v>15</v>
      </c>
      <c r="AF2" s="100" t="s">
        <v>16</v>
      </c>
      <c r="AG2" s="100" t="s">
        <v>17</v>
      </c>
      <c r="AH2" s="100" t="s">
        <v>18</v>
      </c>
      <c r="AI2" s="100" t="s">
        <v>19</v>
      </c>
      <c r="AJ2" s="100" t="s">
        <v>20</v>
      </c>
      <c r="AK2" s="100" t="s">
        <v>21</v>
      </c>
      <c r="AL2" s="100" t="s">
        <v>22</v>
      </c>
      <c r="AM2" s="100" t="s">
        <v>23</v>
      </c>
      <c r="AN2" s="100" t="s">
        <v>24</v>
      </c>
      <c r="AO2" s="100" t="s">
        <v>25</v>
      </c>
      <c r="AP2" s="100" t="s">
        <v>26</v>
      </c>
      <c r="AQ2" s="100" t="s">
        <v>27</v>
      </c>
      <c r="AR2" s="101" t="s">
        <v>28</v>
      </c>
      <c r="AS2" s="209" t="s">
        <v>31</v>
      </c>
      <c r="AT2" s="102" t="s">
        <v>32</v>
      </c>
      <c r="AU2" s="102" t="s">
        <v>33</v>
      </c>
      <c r="AV2" s="208" t="s">
        <v>34</v>
      </c>
      <c r="AW2" s="208" t="s">
        <v>150</v>
      </c>
      <c r="AX2" s="102" t="s">
        <v>35</v>
      </c>
      <c r="AY2" s="102" t="s">
        <v>149</v>
      </c>
      <c r="AZ2" s="102" t="s">
        <v>38</v>
      </c>
      <c r="BA2" s="102" t="s">
        <v>37</v>
      </c>
      <c r="BB2" s="103" t="s">
        <v>36</v>
      </c>
      <c r="BC2" s="104" t="s">
        <v>50</v>
      </c>
      <c r="BD2" s="13"/>
      <c r="BE2" s="13"/>
      <c r="BF2" s="13"/>
      <c r="BG2" s="13"/>
      <c r="BH2" s="13"/>
      <c r="BI2" s="13"/>
      <c r="BJ2" s="13"/>
      <c r="BK2" s="13"/>
    </row>
    <row r="3" spans="1:63" ht="13.5" customHeight="1" thickBot="1">
      <c r="A3" s="272" t="s">
        <v>58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4"/>
      <c r="BD3" s="13"/>
      <c r="BE3" s="13"/>
      <c r="BF3" s="13"/>
      <c r="BG3" s="13"/>
      <c r="BH3" s="13"/>
      <c r="BI3" s="13"/>
      <c r="BJ3" s="13"/>
      <c r="BK3" s="13"/>
    </row>
    <row r="4" spans="1:63" ht="12.75">
      <c r="A4" s="144" t="s">
        <v>77</v>
      </c>
      <c r="B4" s="195">
        <f>C4+D4</f>
        <v>19</v>
      </c>
      <c r="C4" s="145">
        <v>13</v>
      </c>
      <c r="D4" s="146">
        <v>6</v>
      </c>
      <c r="E4" s="147"/>
      <c r="F4" s="76"/>
      <c r="G4" s="148"/>
      <c r="H4" s="145">
        <v>5</v>
      </c>
      <c r="I4" s="145"/>
      <c r="J4" s="145">
        <v>4</v>
      </c>
      <c r="K4" s="145">
        <v>8</v>
      </c>
      <c r="L4" s="149"/>
      <c r="M4" s="145">
        <v>2</v>
      </c>
      <c r="N4" s="145"/>
      <c r="O4" s="145"/>
      <c r="P4" s="153">
        <f>SUM(H4:O4)</f>
        <v>19</v>
      </c>
      <c r="Q4" s="145">
        <v>14</v>
      </c>
      <c r="R4" s="150">
        <v>2</v>
      </c>
      <c r="S4" s="150"/>
      <c r="T4" s="150"/>
      <c r="U4" s="150"/>
      <c r="V4" s="150"/>
      <c r="W4" s="150"/>
      <c r="X4" s="150"/>
      <c r="Y4" s="150"/>
      <c r="Z4" s="150">
        <v>2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45">
        <v>2</v>
      </c>
      <c r="AK4" s="152"/>
      <c r="AL4" s="152"/>
      <c r="AM4" s="152"/>
      <c r="AN4" s="145">
        <v>4</v>
      </c>
      <c r="AO4" s="152"/>
      <c r="AP4" s="152"/>
      <c r="AQ4" s="152"/>
      <c r="AR4" s="153">
        <v>11</v>
      </c>
      <c r="AS4" s="154">
        <v>2</v>
      </c>
      <c r="AT4" s="155"/>
      <c r="AU4" s="155"/>
      <c r="AV4" s="155"/>
      <c r="AW4" s="145">
        <v>2</v>
      </c>
      <c r="AX4" s="156">
        <v>1</v>
      </c>
      <c r="AY4" s="156">
        <v>1</v>
      </c>
      <c r="AZ4" s="155"/>
      <c r="BA4" s="155"/>
      <c r="BB4" s="157"/>
      <c r="BC4" s="158">
        <v>8</v>
      </c>
      <c r="BD4" s="13"/>
      <c r="BE4" s="13"/>
      <c r="BF4" s="13"/>
      <c r="BG4" s="13"/>
      <c r="BH4" s="13"/>
      <c r="BI4" s="13"/>
      <c r="BJ4" s="13"/>
      <c r="BK4" s="13"/>
    </row>
    <row r="5" spans="1:63" ht="11.25">
      <c r="A5" s="32"/>
      <c r="B5" s="162"/>
      <c r="C5" s="23"/>
      <c r="D5" s="133"/>
      <c r="E5" s="13">
        <v>1</v>
      </c>
      <c r="F5" s="61" t="s">
        <v>204</v>
      </c>
      <c r="G5" s="135"/>
      <c r="H5" s="136"/>
      <c r="I5" s="23">
        <v>1</v>
      </c>
      <c r="J5" s="23"/>
      <c r="K5" s="136"/>
      <c r="L5" s="136"/>
      <c r="M5" s="136"/>
      <c r="N5" s="23"/>
      <c r="O5" s="23"/>
      <c r="P5" s="5">
        <f aca="true" t="shared" si="0" ref="P5:P33">SUM(H5:O5)</f>
        <v>1</v>
      </c>
      <c r="Q5" s="23">
        <v>1</v>
      </c>
      <c r="R5" s="134"/>
      <c r="S5" s="134"/>
      <c r="T5" s="134"/>
      <c r="U5" s="134"/>
      <c r="V5" s="134"/>
      <c r="W5" s="134"/>
      <c r="X5" s="134"/>
      <c r="Y5" s="134"/>
      <c r="Z5" s="134"/>
      <c r="AA5" s="137"/>
      <c r="AB5" s="143">
        <v>1</v>
      </c>
      <c r="AC5" s="138"/>
      <c r="AD5" s="138"/>
      <c r="AE5" s="138"/>
      <c r="AF5" s="138"/>
      <c r="AG5" s="138"/>
      <c r="AH5" s="138"/>
      <c r="AI5" s="138"/>
      <c r="AJ5" s="23"/>
      <c r="AK5" s="138"/>
      <c r="AL5" s="138"/>
      <c r="AM5" s="138"/>
      <c r="AN5" s="23"/>
      <c r="AO5" s="138"/>
      <c r="AP5" s="138"/>
      <c r="AQ5" s="138"/>
      <c r="AR5" s="5"/>
      <c r="AS5" s="139">
        <v>1</v>
      </c>
      <c r="AT5" s="140"/>
      <c r="AU5" s="140"/>
      <c r="AV5" s="140"/>
      <c r="AW5" s="23"/>
      <c r="AX5" s="25"/>
      <c r="AY5" s="25"/>
      <c r="AZ5" s="140"/>
      <c r="BA5" s="140"/>
      <c r="BB5" s="141"/>
      <c r="BC5" s="142"/>
      <c r="BD5" s="13"/>
      <c r="BE5" s="13"/>
      <c r="BF5" s="13"/>
      <c r="BG5" s="13"/>
      <c r="BH5" s="13"/>
      <c r="BI5" s="13"/>
      <c r="BJ5" s="13"/>
      <c r="BK5" s="13"/>
    </row>
    <row r="6" spans="1:63" ht="11.25">
      <c r="A6" s="176" t="s">
        <v>78</v>
      </c>
      <c r="B6" s="159">
        <f aca="true" t="shared" si="1" ref="B6:B33">C6+D6</f>
        <v>19</v>
      </c>
      <c r="C6" s="160">
        <v>19</v>
      </c>
      <c r="D6" s="163"/>
      <c r="E6" s="164"/>
      <c r="F6" s="165"/>
      <c r="G6" s="166"/>
      <c r="H6" s="160">
        <v>7</v>
      </c>
      <c r="I6" s="160">
        <v>8</v>
      </c>
      <c r="J6" s="160">
        <v>4</v>
      </c>
      <c r="K6" s="160"/>
      <c r="L6" s="160"/>
      <c r="M6" s="160"/>
      <c r="N6" s="160"/>
      <c r="O6" s="160"/>
      <c r="P6" s="4">
        <f t="shared" si="0"/>
        <v>19</v>
      </c>
      <c r="Q6" s="7">
        <v>27</v>
      </c>
      <c r="R6" s="164">
        <v>1</v>
      </c>
      <c r="S6" s="164"/>
      <c r="T6" s="164"/>
      <c r="U6" s="164">
        <v>3</v>
      </c>
      <c r="V6" s="164"/>
      <c r="W6" s="164"/>
      <c r="X6" s="164"/>
      <c r="Y6" s="164"/>
      <c r="Z6" s="164">
        <v>2</v>
      </c>
      <c r="AA6" s="167"/>
      <c r="AB6" s="163">
        <v>4</v>
      </c>
      <c r="AC6" s="163">
        <v>6</v>
      </c>
      <c r="AD6" s="163">
        <v>1</v>
      </c>
      <c r="AE6" s="163"/>
      <c r="AF6" s="163"/>
      <c r="AG6" s="163"/>
      <c r="AH6" s="163"/>
      <c r="AI6" s="163"/>
      <c r="AJ6" s="160">
        <v>12</v>
      </c>
      <c r="AK6" s="163"/>
      <c r="AL6" s="163"/>
      <c r="AM6" s="163"/>
      <c r="AN6" s="160">
        <v>5</v>
      </c>
      <c r="AO6" s="163"/>
      <c r="AP6" s="163"/>
      <c r="AQ6" s="163"/>
      <c r="AR6" s="87">
        <v>7</v>
      </c>
      <c r="AS6" s="161"/>
      <c r="AT6" s="161"/>
      <c r="AU6" s="161"/>
      <c r="AV6" s="161"/>
      <c r="AW6" s="160"/>
      <c r="AX6" s="36">
        <v>1</v>
      </c>
      <c r="AY6" s="36"/>
      <c r="AZ6" s="161"/>
      <c r="BA6" s="161"/>
      <c r="BB6" s="168"/>
      <c r="BC6" s="169">
        <v>10</v>
      </c>
      <c r="BD6" s="13"/>
      <c r="BE6" s="13"/>
      <c r="BF6" s="13"/>
      <c r="BG6" s="13"/>
      <c r="BH6" s="13"/>
      <c r="BI6" s="13"/>
      <c r="BJ6" s="13"/>
      <c r="BK6" s="13"/>
    </row>
    <row r="7" spans="1:63" ht="11.25">
      <c r="A7" s="35"/>
      <c r="B7" s="7"/>
      <c r="C7" s="23"/>
      <c r="D7" s="143"/>
      <c r="E7" s="143"/>
      <c r="F7" s="174"/>
      <c r="G7" s="171"/>
      <c r="H7" s="23"/>
      <c r="I7" s="23"/>
      <c r="J7" s="23"/>
      <c r="K7" s="23"/>
      <c r="L7" s="23"/>
      <c r="M7" s="23"/>
      <c r="N7" s="23"/>
      <c r="O7" s="23"/>
      <c r="P7" s="5">
        <f t="shared" si="0"/>
        <v>0</v>
      </c>
      <c r="Q7" s="23"/>
      <c r="R7" s="170"/>
      <c r="S7" s="170"/>
      <c r="T7" s="170"/>
      <c r="U7" s="170"/>
      <c r="V7" s="170"/>
      <c r="W7" s="170"/>
      <c r="X7" s="170"/>
      <c r="Y7" s="170"/>
      <c r="Z7" s="170"/>
      <c r="AA7" s="172"/>
      <c r="AB7" s="143"/>
      <c r="AC7" s="143"/>
      <c r="AD7" s="143"/>
      <c r="AE7" s="143"/>
      <c r="AF7" s="143"/>
      <c r="AG7" s="143"/>
      <c r="AH7" s="143"/>
      <c r="AI7" s="143"/>
      <c r="AJ7" s="23"/>
      <c r="AK7" s="143"/>
      <c r="AL7" s="143"/>
      <c r="AM7" s="23"/>
      <c r="AN7" s="23"/>
      <c r="AO7" s="23"/>
      <c r="AP7" s="143"/>
      <c r="AQ7" s="143"/>
      <c r="AR7" s="5"/>
      <c r="AS7" s="139"/>
      <c r="AT7" s="139"/>
      <c r="AU7" s="139"/>
      <c r="AV7" s="139"/>
      <c r="AW7" s="23"/>
      <c r="AX7" s="25"/>
      <c r="AY7" s="25"/>
      <c r="AZ7" s="139"/>
      <c r="BA7" s="139"/>
      <c r="BB7" s="173"/>
      <c r="BC7" s="32"/>
      <c r="BD7" s="13"/>
      <c r="BE7" s="13"/>
      <c r="BF7" s="13"/>
      <c r="BG7" s="13"/>
      <c r="BH7" s="13"/>
      <c r="BI7" s="13"/>
      <c r="BJ7" s="13"/>
      <c r="BK7" s="13"/>
    </row>
    <row r="8" spans="1:63" ht="11.25">
      <c r="A8" s="106" t="s">
        <v>255</v>
      </c>
      <c r="B8" s="159">
        <f t="shared" si="1"/>
        <v>13</v>
      </c>
      <c r="C8" s="196">
        <v>13</v>
      </c>
      <c r="D8" s="196"/>
      <c r="E8" s="196"/>
      <c r="F8" s="197"/>
      <c r="G8" s="198"/>
      <c r="H8" s="196">
        <v>1</v>
      </c>
      <c r="I8" s="196">
        <v>4</v>
      </c>
      <c r="J8" s="196">
        <v>6</v>
      </c>
      <c r="K8" s="196"/>
      <c r="L8" s="196">
        <v>2</v>
      </c>
      <c r="M8" s="196"/>
      <c r="N8" s="196"/>
      <c r="O8" s="196"/>
      <c r="P8" s="4">
        <f t="shared" si="0"/>
        <v>13</v>
      </c>
      <c r="Q8" s="214">
        <v>6</v>
      </c>
      <c r="R8" s="196"/>
      <c r="S8" s="196"/>
      <c r="T8" s="196"/>
      <c r="U8" s="196"/>
      <c r="V8" s="196"/>
      <c r="W8" s="196"/>
      <c r="X8" s="196"/>
      <c r="Y8" s="196"/>
      <c r="Z8" s="196"/>
      <c r="AA8" s="199"/>
      <c r="AB8" s="196"/>
      <c r="AC8" s="196"/>
      <c r="AD8" s="196"/>
      <c r="AE8" s="196"/>
      <c r="AF8" s="196"/>
      <c r="AG8" s="196"/>
      <c r="AH8" s="196"/>
      <c r="AI8" s="196"/>
      <c r="AJ8" s="196">
        <v>5</v>
      </c>
      <c r="AK8" s="196"/>
      <c r="AL8" s="196"/>
      <c r="AM8" s="196"/>
      <c r="AN8" s="196">
        <v>2</v>
      </c>
      <c r="AO8" s="196"/>
      <c r="AP8" s="196"/>
      <c r="AQ8" s="196"/>
      <c r="AR8" s="199">
        <v>6</v>
      </c>
      <c r="AS8" s="196"/>
      <c r="AT8" s="196"/>
      <c r="AU8" s="196"/>
      <c r="AV8" s="196"/>
      <c r="AW8" s="196"/>
      <c r="AX8" s="196">
        <v>3</v>
      </c>
      <c r="AY8" s="196">
        <v>1</v>
      </c>
      <c r="AZ8" s="196"/>
      <c r="BA8" s="196"/>
      <c r="BB8" s="199"/>
      <c r="BC8" s="200">
        <v>2</v>
      </c>
      <c r="BD8" s="19"/>
      <c r="BE8" s="19"/>
      <c r="BF8" s="13"/>
      <c r="BG8" s="13"/>
      <c r="BH8" s="13"/>
      <c r="BI8" s="13"/>
      <c r="BJ8" s="13"/>
      <c r="BK8" s="13"/>
    </row>
    <row r="9" spans="1:63" ht="11.25">
      <c r="A9" s="108"/>
      <c r="B9" s="162"/>
      <c r="C9" s="23"/>
      <c r="D9" s="23"/>
      <c r="E9" s="23">
        <v>3</v>
      </c>
      <c r="F9" s="69" t="s">
        <v>256</v>
      </c>
      <c r="G9" s="51"/>
      <c r="H9" s="23"/>
      <c r="I9" s="23">
        <v>1</v>
      </c>
      <c r="J9" s="23"/>
      <c r="K9" s="23"/>
      <c r="L9" s="23">
        <v>2</v>
      </c>
      <c r="M9" s="23"/>
      <c r="N9" s="23"/>
      <c r="O9" s="23"/>
      <c r="P9" s="5">
        <f t="shared" si="0"/>
        <v>3</v>
      </c>
      <c r="Q9" s="23">
        <v>3</v>
      </c>
      <c r="R9" s="24"/>
      <c r="S9" s="24"/>
      <c r="T9" s="24"/>
      <c r="U9" s="24"/>
      <c r="V9" s="24"/>
      <c r="W9" s="24"/>
      <c r="X9" s="24"/>
      <c r="Y9" s="24"/>
      <c r="Z9" s="24"/>
      <c r="AA9" s="5"/>
      <c r="AB9" s="23">
        <v>2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5">
        <v>1</v>
      </c>
      <c r="AS9" s="25"/>
      <c r="AT9" s="25"/>
      <c r="AU9" s="25"/>
      <c r="AV9" s="25"/>
      <c r="AW9" s="25"/>
      <c r="AX9" s="25"/>
      <c r="AY9" s="25"/>
      <c r="AZ9" s="25"/>
      <c r="BA9" s="25"/>
      <c r="BB9" s="26"/>
      <c r="BC9" s="27"/>
      <c r="BD9" s="19"/>
      <c r="BE9" s="19"/>
      <c r="BF9" s="13"/>
      <c r="BG9" s="13"/>
      <c r="BH9" s="13"/>
      <c r="BI9" s="13"/>
      <c r="BJ9" s="13"/>
      <c r="BK9" s="13"/>
    </row>
    <row r="10" spans="1:63" ht="11.25">
      <c r="A10" s="106" t="s">
        <v>193</v>
      </c>
      <c r="B10" s="159">
        <f t="shared" si="1"/>
        <v>15</v>
      </c>
      <c r="C10" s="160">
        <v>14</v>
      </c>
      <c r="D10" s="160">
        <v>1</v>
      </c>
      <c r="E10" s="160"/>
      <c r="F10" s="177"/>
      <c r="G10" s="178"/>
      <c r="H10" s="201">
        <v>3</v>
      </c>
      <c r="I10" s="160">
        <v>2</v>
      </c>
      <c r="J10" s="160">
        <v>4</v>
      </c>
      <c r="K10" s="160">
        <v>1</v>
      </c>
      <c r="L10" s="160">
        <v>5</v>
      </c>
      <c r="M10" s="160"/>
      <c r="N10" s="160"/>
      <c r="O10" s="160"/>
      <c r="P10" s="4">
        <f t="shared" si="0"/>
        <v>15</v>
      </c>
      <c r="Q10" s="7">
        <v>8</v>
      </c>
      <c r="R10" s="160"/>
      <c r="S10" s="201"/>
      <c r="T10" s="201"/>
      <c r="U10" s="160">
        <v>1</v>
      </c>
      <c r="V10" s="201"/>
      <c r="W10" s="201"/>
      <c r="X10" s="201"/>
      <c r="Y10" s="201"/>
      <c r="Z10" s="201"/>
      <c r="AA10" s="202"/>
      <c r="AB10" s="160">
        <v>1</v>
      </c>
      <c r="AC10" s="160"/>
      <c r="AD10" s="160"/>
      <c r="AE10" s="160"/>
      <c r="AF10" s="160"/>
      <c r="AG10" s="160"/>
      <c r="AH10" s="160"/>
      <c r="AI10" s="160"/>
      <c r="AJ10" s="160">
        <v>3</v>
      </c>
      <c r="AK10" s="160"/>
      <c r="AL10" s="160"/>
      <c r="AM10" s="160"/>
      <c r="AN10" s="160">
        <v>1</v>
      </c>
      <c r="AO10" s="160"/>
      <c r="AP10" s="160"/>
      <c r="AQ10" s="160"/>
      <c r="AR10" s="87">
        <v>9</v>
      </c>
      <c r="AS10" s="160"/>
      <c r="AT10" s="160">
        <v>1</v>
      </c>
      <c r="AU10" s="36"/>
      <c r="AV10" s="36"/>
      <c r="AW10" s="36"/>
      <c r="AX10" s="36"/>
      <c r="AY10" s="36">
        <v>2</v>
      </c>
      <c r="AZ10" s="36"/>
      <c r="BA10" s="36"/>
      <c r="BB10" s="30"/>
      <c r="BC10" s="31">
        <v>8</v>
      </c>
      <c r="BD10" s="19"/>
      <c r="BE10" s="19"/>
      <c r="BF10" s="13"/>
      <c r="BG10" s="13"/>
      <c r="BH10" s="13"/>
      <c r="BI10" s="13"/>
      <c r="BJ10" s="13"/>
      <c r="BK10" s="13"/>
    </row>
    <row r="11" spans="1:63" ht="11.25">
      <c r="A11" s="32"/>
      <c r="B11" s="162"/>
      <c r="C11" s="23"/>
      <c r="D11" s="23"/>
      <c r="E11" s="23">
        <v>2</v>
      </c>
      <c r="F11" s="69" t="s">
        <v>256</v>
      </c>
      <c r="G11" s="51"/>
      <c r="H11" s="23"/>
      <c r="I11" s="23"/>
      <c r="J11" s="23"/>
      <c r="K11" s="23"/>
      <c r="L11" s="23">
        <v>2</v>
      </c>
      <c r="M11" s="23"/>
      <c r="N11" s="23"/>
      <c r="O11" s="23"/>
      <c r="P11" s="5">
        <f t="shared" si="0"/>
        <v>2</v>
      </c>
      <c r="Q11" s="23">
        <v>2</v>
      </c>
      <c r="R11" s="23"/>
      <c r="S11" s="23"/>
      <c r="T11" s="23"/>
      <c r="U11" s="23"/>
      <c r="V11" s="23"/>
      <c r="W11" s="23"/>
      <c r="X11" s="23"/>
      <c r="Y11" s="23"/>
      <c r="Z11" s="23"/>
      <c r="AA11" s="5"/>
      <c r="AB11" s="23">
        <v>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5">
        <v>2</v>
      </c>
      <c r="AS11" s="23">
        <v>2</v>
      </c>
      <c r="AT11" s="23"/>
      <c r="AU11" s="25"/>
      <c r="AV11" s="25"/>
      <c r="AW11" s="25"/>
      <c r="AX11" s="25"/>
      <c r="AY11" s="25"/>
      <c r="AZ11" s="25"/>
      <c r="BA11" s="25"/>
      <c r="BB11" s="26"/>
      <c r="BC11" s="27"/>
      <c r="BD11" s="19"/>
      <c r="BE11" s="19"/>
      <c r="BF11" s="13"/>
      <c r="BG11" s="13"/>
      <c r="BH11" s="13"/>
      <c r="BI11" s="13"/>
      <c r="BJ11" s="13"/>
      <c r="BK11" s="13"/>
    </row>
    <row r="12" spans="1:63" ht="11.25">
      <c r="A12" s="17" t="s">
        <v>194</v>
      </c>
      <c r="B12" s="7">
        <f t="shared" si="1"/>
        <v>13</v>
      </c>
      <c r="C12" s="23">
        <v>10</v>
      </c>
      <c r="D12" s="23">
        <v>3</v>
      </c>
      <c r="E12" s="23"/>
      <c r="F12" s="70"/>
      <c r="G12" s="52"/>
      <c r="H12" s="15">
        <v>1</v>
      </c>
      <c r="I12" s="15">
        <v>5</v>
      </c>
      <c r="J12" s="15">
        <v>5</v>
      </c>
      <c r="K12" s="15"/>
      <c r="L12" s="15">
        <v>2</v>
      </c>
      <c r="M12" s="15"/>
      <c r="N12" s="15"/>
      <c r="O12" s="15"/>
      <c r="P12" s="5">
        <f t="shared" si="0"/>
        <v>13</v>
      </c>
      <c r="Q12" s="23">
        <v>9</v>
      </c>
      <c r="R12" s="15">
        <v>1</v>
      </c>
      <c r="S12" s="15"/>
      <c r="T12" s="15"/>
      <c r="U12" s="15">
        <v>1</v>
      </c>
      <c r="V12" s="15"/>
      <c r="W12" s="15"/>
      <c r="X12" s="15"/>
      <c r="Y12" s="15"/>
      <c r="Z12" s="15"/>
      <c r="AA12" s="6"/>
      <c r="AB12" s="15">
        <v>1</v>
      </c>
      <c r="AC12" s="15">
        <v>3</v>
      </c>
      <c r="AD12" s="15"/>
      <c r="AE12" s="15"/>
      <c r="AF12" s="15"/>
      <c r="AG12" s="15"/>
      <c r="AH12" s="15"/>
      <c r="AI12" s="15"/>
      <c r="AJ12" s="15">
        <v>4</v>
      </c>
      <c r="AK12" s="15"/>
      <c r="AL12" s="15"/>
      <c r="AM12" s="15"/>
      <c r="AN12" s="15">
        <v>1</v>
      </c>
      <c r="AO12" s="15"/>
      <c r="AP12" s="15"/>
      <c r="AQ12" s="15"/>
      <c r="AR12" s="6">
        <v>1</v>
      </c>
      <c r="AS12" s="15"/>
      <c r="AT12" s="15"/>
      <c r="AU12" s="16"/>
      <c r="AV12" s="16"/>
      <c r="AW12" s="16"/>
      <c r="AX12" s="16"/>
      <c r="AY12" s="16">
        <v>3</v>
      </c>
      <c r="AZ12" s="16"/>
      <c r="BA12" s="16"/>
      <c r="BB12" s="28"/>
      <c r="BC12" s="29">
        <v>3</v>
      </c>
      <c r="BD12" s="19"/>
      <c r="BE12" s="19"/>
      <c r="BF12" s="13"/>
      <c r="BG12" s="13"/>
      <c r="BH12" s="13"/>
      <c r="BI12" s="13"/>
      <c r="BJ12" s="13"/>
      <c r="BK12" s="13"/>
    </row>
    <row r="13" spans="1:63" ht="11.25">
      <c r="A13" s="17" t="s">
        <v>79</v>
      </c>
      <c r="B13" s="194">
        <f t="shared" si="1"/>
        <v>8</v>
      </c>
      <c r="C13" s="15">
        <v>6</v>
      </c>
      <c r="D13" s="15">
        <v>2</v>
      </c>
      <c r="E13" s="15"/>
      <c r="F13" s="70"/>
      <c r="G13" s="52"/>
      <c r="H13" s="15">
        <v>3</v>
      </c>
      <c r="I13" s="15">
        <v>4</v>
      </c>
      <c r="J13" s="15">
        <v>1</v>
      </c>
      <c r="K13" s="15"/>
      <c r="L13" s="15"/>
      <c r="M13" s="15"/>
      <c r="N13" s="15"/>
      <c r="O13" s="15"/>
      <c r="P13" s="5">
        <f t="shared" si="0"/>
        <v>8</v>
      </c>
      <c r="Q13" s="23">
        <v>5</v>
      </c>
      <c r="R13" s="15">
        <v>3</v>
      </c>
      <c r="S13" s="15"/>
      <c r="T13" s="15"/>
      <c r="U13" s="15"/>
      <c r="V13" s="15"/>
      <c r="W13" s="15"/>
      <c r="X13" s="15"/>
      <c r="Y13" s="15"/>
      <c r="Z13" s="15"/>
      <c r="AA13" s="6"/>
      <c r="AB13" s="15">
        <v>2</v>
      </c>
      <c r="AC13" s="15">
        <v>1</v>
      </c>
      <c r="AD13" s="15"/>
      <c r="AE13" s="15"/>
      <c r="AF13" s="15"/>
      <c r="AG13" s="15"/>
      <c r="AH13" s="15"/>
      <c r="AI13" s="15"/>
      <c r="AJ13" s="15">
        <v>4</v>
      </c>
      <c r="AK13" s="15"/>
      <c r="AL13" s="15"/>
      <c r="AM13" s="15"/>
      <c r="AN13" s="15">
        <v>1</v>
      </c>
      <c r="AO13" s="15"/>
      <c r="AP13" s="15"/>
      <c r="AQ13" s="15"/>
      <c r="AR13" s="6">
        <v>3</v>
      </c>
      <c r="AS13" s="15"/>
      <c r="AT13" s="15"/>
      <c r="AU13" s="16"/>
      <c r="AV13" s="16"/>
      <c r="AW13" s="16"/>
      <c r="AX13" s="16"/>
      <c r="AY13" s="16"/>
      <c r="AZ13" s="16"/>
      <c r="BA13" s="16"/>
      <c r="BB13" s="28"/>
      <c r="BC13" s="29">
        <v>5</v>
      </c>
      <c r="BD13" s="19"/>
      <c r="BE13" s="19"/>
      <c r="BF13" s="13"/>
      <c r="BG13" s="13"/>
      <c r="BH13" s="13"/>
      <c r="BI13" s="13"/>
      <c r="BJ13" s="13"/>
      <c r="BK13" s="13"/>
    </row>
    <row r="14" spans="1:63" ht="11.25">
      <c r="A14" s="32" t="s">
        <v>80</v>
      </c>
      <c r="B14" s="194">
        <f t="shared" si="1"/>
        <v>19</v>
      </c>
      <c r="C14" s="23">
        <v>17</v>
      </c>
      <c r="D14" s="23">
        <v>2</v>
      </c>
      <c r="E14" s="23"/>
      <c r="F14" s="69"/>
      <c r="G14" s="51"/>
      <c r="H14" s="23">
        <v>6</v>
      </c>
      <c r="I14" s="23">
        <v>4</v>
      </c>
      <c r="J14" s="23">
        <v>4</v>
      </c>
      <c r="K14" s="23"/>
      <c r="L14" s="23">
        <v>5</v>
      </c>
      <c r="M14" s="23"/>
      <c r="N14" s="23"/>
      <c r="O14" s="23"/>
      <c r="P14" s="5">
        <f t="shared" si="0"/>
        <v>19</v>
      </c>
      <c r="Q14" s="23">
        <v>13</v>
      </c>
      <c r="R14" s="23"/>
      <c r="S14" s="23"/>
      <c r="T14" s="23"/>
      <c r="U14" s="23"/>
      <c r="V14" s="23">
        <v>1</v>
      </c>
      <c r="W14" s="23"/>
      <c r="X14" s="23"/>
      <c r="Y14" s="23"/>
      <c r="Z14" s="23">
        <v>2</v>
      </c>
      <c r="AA14" s="5">
        <v>1</v>
      </c>
      <c r="AB14" s="23">
        <v>1</v>
      </c>
      <c r="AC14" s="23">
        <v>4</v>
      </c>
      <c r="AD14" s="23">
        <v>3</v>
      </c>
      <c r="AE14" s="23"/>
      <c r="AF14" s="23"/>
      <c r="AG14" s="23"/>
      <c r="AH14" s="23"/>
      <c r="AI14" s="23"/>
      <c r="AJ14" s="23">
        <v>3</v>
      </c>
      <c r="AK14" s="23"/>
      <c r="AL14" s="23"/>
      <c r="AM14" s="23"/>
      <c r="AN14" s="23"/>
      <c r="AO14" s="23"/>
      <c r="AP14" s="23"/>
      <c r="AQ14" s="23"/>
      <c r="AR14" s="5">
        <v>7</v>
      </c>
      <c r="AS14" s="23"/>
      <c r="AT14" s="23">
        <v>2</v>
      </c>
      <c r="AU14" s="25"/>
      <c r="AV14" s="25"/>
      <c r="AW14" s="25"/>
      <c r="AX14" s="25">
        <v>2</v>
      </c>
      <c r="AY14" s="25"/>
      <c r="AZ14" s="25">
        <v>2</v>
      </c>
      <c r="BA14" s="25"/>
      <c r="BB14" s="26"/>
      <c r="BC14" s="27">
        <v>6</v>
      </c>
      <c r="BD14" s="19"/>
      <c r="BE14" s="19"/>
      <c r="BF14" s="13"/>
      <c r="BG14" s="13"/>
      <c r="BH14" s="13"/>
      <c r="BI14" s="13"/>
      <c r="BJ14" s="13"/>
      <c r="BK14" s="13"/>
    </row>
    <row r="15" spans="1:63" ht="11.25">
      <c r="A15" s="32" t="s">
        <v>257</v>
      </c>
      <c r="B15" s="194">
        <v>10</v>
      </c>
      <c r="C15" s="15">
        <v>9</v>
      </c>
      <c r="D15" s="15">
        <v>1</v>
      </c>
      <c r="E15" s="15"/>
      <c r="F15" s="70"/>
      <c r="G15" s="52"/>
      <c r="H15" s="15">
        <v>2</v>
      </c>
      <c r="I15" s="15">
        <v>2</v>
      </c>
      <c r="J15" s="15">
        <v>4</v>
      </c>
      <c r="K15" s="15"/>
      <c r="L15" s="15">
        <v>2</v>
      </c>
      <c r="M15" s="15"/>
      <c r="N15" s="15"/>
      <c r="O15" s="15"/>
      <c r="P15" s="5">
        <f t="shared" si="0"/>
        <v>10</v>
      </c>
      <c r="Q15" s="15">
        <v>6</v>
      </c>
      <c r="R15" s="15"/>
      <c r="S15" s="15"/>
      <c r="T15" s="15"/>
      <c r="U15" s="15"/>
      <c r="V15" s="15">
        <v>1</v>
      </c>
      <c r="W15" s="15"/>
      <c r="X15" s="15"/>
      <c r="Y15" s="15"/>
      <c r="Z15" s="15"/>
      <c r="AA15" s="6"/>
      <c r="AB15" s="15">
        <v>1</v>
      </c>
      <c r="AC15" s="15">
        <v>3</v>
      </c>
      <c r="AD15" s="15"/>
      <c r="AE15" s="15"/>
      <c r="AF15" s="15"/>
      <c r="AG15" s="15"/>
      <c r="AH15" s="15"/>
      <c r="AI15" s="15"/>
      <c r="AJ15" s="15"/>
      <c r="AK15" s="15">
        <v>1</v>
      </c>
      <c r="AL15" s="15"/>
      <c r="AM15" s="15"/>
      <c r="AN15" s="15"/>
      <c r="AO15" s="15"/>
      <c r="AP15" s="15"/>
      <c r="AQ15" s="15"/>
      <c r="AR15" s="6">
        <v>3</v>
      </c>
      <c r="AS15" s="15">
        <v>1</v>
      </c>
      <c r="AT15" s="15"/>
      <c r="AU15" s="16"/>
      <c r="AV15" s="16"/>
      <c r="AW15" s="16"/>
      <c r="AX15" s="16">
        <v>4</v>
      </c>
      <c r="AY15" s="16">
        <v>1</v>
      </c>
      <c r="AZ15" s="16">
        <v>1</v>
      </c>
      <c r="BA15" s="16"/>
      <c r="BB15" s="28"/>
      <c r="BC15" s="29">
        <v>4</v>
      </c>
      <c r="BD15" s="19"/>
      <c r="BE15" s="19"/>
      <c r="BF15" s="13"/>
      <c r="BG15" s="13"/>
      <c r="BH15" s="13"/>
      <c r="BI15" s="13"/>
      <c r="BJ15" s="13"/>
      <c r="BK15" s="13"/>
    </row>
    <row r="16" spans="1:63" ht="11.25">
      <c r="A16" s="175" t="s">
        <v>195</v>
      </c>
      <c r="B16" s="194">
        <f t="shared" si="1"/>
        <v>18</v>
      </c>
      <c r="C16" s="15">
        <v>16</v>
      </c>
      <c r="D16" s="15">
        <v>2</v>
      </c>
      <c r="E16" s="15"/>
      <c r="F16" s="70"/>
      <c r="G16" s="52"/>
      <c r="H16" s="15">
        <v>2</v>
      </c>
      <c r="I16" s="15">
        <v>7</v>
      </c>
      <c r="J16" s="15">
        <v>2</v>
      </c>
      <c r="K16" s="15"/>
      <c r="L16" s="15">
        <v>4</v>
      </c>
      <c r="M16" s="15"/>
      <c r="N16" s="15">
        <v>3</v>
      </c>
      <c r="O16" s="15"/>
      <c r="P16" s="5">
        <f t="shared" si="0"/>
        <v>18</v>
      </c>
      <c r="Q16" s="23">
        <v>15</v>
      </c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15">
        <v>1</v>
      </c>
      <c r="AC16" s="15"/>
      <c r="AD16" s="15"/>
      <c r="AE16" s="15"/>
      <c r="AF16" s="15"/>
      <c r="AG16" s="15"/>
      <c r="AH16" s="15">
        <v>1</v>
      </c>
      <c r="AI16" s="15"/>
      <c r="AJ16" s="15">
        <v>10</v>
      </c>
      <c r="AK16" s="15"/>
      <c r="AL16" s="15"/>
      <c r="AM16" s="15"/>
      <c r="AN16" s="15"/>
      <c r="AO16" s="15"/>
      <c r="AP16" s="15"/>
      <c r="AQ16" s="15"/>
      <c r="AR16" s="6">
        <v>7</v>
      </c>
      <c r="AS16" s="15">
        <v>3</v>
      </c>
      <c r="AT16" s="15"/>
      <c r="AU16" s="16"/>
      <c r="AV16" s="16"/>
      <c r="AW16" s="16"/>
      <c r="AX16" s="16">
        <v>1</v>
      </c>
      <c r="AY16" s="16"/>
      <c r="AZ16" s="16"/>
      <c r="BA16" s="16"/>
      <c r="BB16" s="28"/>
      <c r="BC16" s="29">
        <v>13</v>
      </c>
      <c r="BD16" s="19"/>
      <c r="BE16" s="19"/>
      <c r="BF16" s="13"/>
      <c r="BG16" s="13"/>
      <c r="BH16" s="13"/>
      <c r="BI16" s="13"/>
      <c r="BJ16" s="13"/>
      <c r="BK16" s="13"/>
    </row>
    <row r="17" spans="1:63" ht="11.25">
      <c r="A17" s="175" t="s">
        <v>258</v>
      </c>
      <c r="B17" s="194">
        <f t="shared" si="1"/>
        <v>18</v>
      </c>
      <c r="C17" s="15">
        <v>15</v>
      </c>
      <c r="D17" s="15">
        <v>3</v>
      </c>
      <c r="E17" s="15"/>
      <c r="F17" s="70"/>
      <c r="G17" s="52"/>
      <c r="H17" s="15">
        <v>4</v>
      </c>
      <c r="I17" s="15">
        <v>6</v>
      </c>
      <c r="J17" s="15">
        <v>6</v>
      </c>
      <c r="K17" s="15"/>
      <c r="L17" s="15">
        <v>2</v>
      </c>
      <c r="M17" s="15"/>
      <c r="N17" s="15"/>
      <c r="O17" s="15"/>
      <c r="P17" s="5">
        <f t="shared" si="0"/>
        <v>18</v>
      </c>
      <c r="Q17" s="162">
        <v>13</v>
      </c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6"/>
      <c r="AB17" s="15"/>
      <c r="AC17" s="15">
        <v>3</v>
      </c>
      <c r="AD17" s="15"/>
      <c r="AE17" s="15"/>
      <c r="AF17" s="15"/>
      <c r="AG17" s="15"/>
      <c r="AH17" s="15"/>
      <c r="AI17" s="15"/>
      <c r="AJ17" s="15">
        <v>5</v>
      </c>
      <c r="AK17" s="15"/>
      <c r="AL17" s="15"/>
      <c r="AM17" s="15"/>
      <c r="AN17" s="15">
        <v>1</v>
      </c>
      <c r="AO17" s="15"/>
      <c r="AP17" s="15"/>
      <c r="AQ17" s="15"/>
      <c r="AR17" s="6">
        <v>7</v>
      </c>
      <c r="AS17" s="16"/>
      <c r="AT17" s="16"/>
      <c r="AU17" s="16"/>
      <c r="AV17" s="16"/>
      <c r="AW17" s="16"/>
      <c r="AX17" s="16">
        <v>5</v>
      </c>
      <c r="AY17" s="16"/>
      <c r="AZ17" s="16"/>
      <c r="BA17" s="16"/>
      <c r="BB17" s="28"/>
      <c r="BC17" s="29">
        <v>6</v>
      </c>
      <c r="BD17" s="13"/>
      <c r="BE17" s="13"/>
      <c r="BF17" s="13"/>
      <c r="BG17" s="13"/>
      <c r="BH17" s="13"/>
      <c r="BI17" s="13"/>
      <c r="BJ17" s="13"/>
      <c r="BK17" s="13"/>
    </row>
    <row r="18" spans="1:63" ht="11.25">
      <c r="A18" s="175" t="s">
        <v>81</v>
      </c>
      <c r="B18" s="194">
        <f t="shared" si="1"/>
        <v>21</v>
      </c>
      <c r="C18" s="15">
        <v>18</v>
      </c>
      <c r="D18" s="15">
        <v>3</v>
      </c>
      <c r="E18" s="15"/>
      <c r="F18" s="70"/>
      <c r="G18" s="52"/>
      <c r="H18" s="15">
        <v>3</v>
      </c>
      <c r="I18" s="15"/>
      <c r="J18" s="15">
        <v>15</v>
      </c>
      <c r="K18" s="15"/>
      <c r="L18" s="15">
        <v>3</v>
      </c>
      <c r="M18" s="15"/>
      <c r="N18" s="15"/>
      <c r="O18" s="15"/>
      <c r="P18" s="5">
        <f t="shared" si="0"/>
        <v>21</v>
      </c>
      <c r="Q18" s="23">
        <v>19</v>
      </c>
      <c r="R18" s="15"/>
      <c r="S18" s="15"/>
      <c r="T18" s="15"/>
      <c r="U18" s="15">
        <v>1</v>
      </c>
      <c r="V18" s="15">
        <v>3</v>
      </c>
      <c r="W18" s="15"/>
      <c r="X18" s="15"/>
      <c r="Y18" s="15"/>
      <c r="Z18" s="15"/>
      <c r="AA18" s="6"/>
      <c r="AB18" s="15"/>
      <c r="AC18" s="15"/>
      <c r="AD18" s="15"/>
      <c r="AE18" s="15"/>
      <c r="AF18" s="15"/>
      <c r="AG18" s="15"/>
      <c r="AH18" s="15"/>
      <c r="AI18" s="15"/>
      <c r="AJ18" s="15">
        <v>2</v>
      </c>
      <c r="AK18" s="15"/>
      <c r="AL18" s="15"/>
      <c r="AM18" s="15"/>
      <c r="AN18" s="15">
        <v>4</v>
      </c>
      <c r="AO18" s="15"/>
      <c r="AP18" s="15"/>
      <c r="AQ18" s="15"/>
      <c r="AR18" s="6">
        <v>11</v>
      </c>
      <c r="AS18" s="16">
        <v>2</v>
      </c>
      <c r="AT18" s="16"/>
      <c r="AU18" s="16"/>
      <c r="AV18" s="16"/>
      <c r="AW18" s="16"/>
      <c r="AX18" s="16">
        <v>4</v>
      </c>
      <c r="AY18" s="16"/>
      <c r="AZ18" s="16"/>
      <c r="BA18" s="16"/>
      <c r="BB18" s="28"/>
      <c r="BC18" s="29">
        <v>4</v>
      </c>
      <c r="BD18" s="13"/>
      <c r="BE18" s="13"/>
      <c r="BF18" s="13"/>
      <c r="BG18" s="13"/>
      <c r="BH18" s="13"/>
      <c r="BI18" s="13"/>
      <c r="BJ18" s="13"/>
      <c r="BK18" s="13"/>
    </row>
    <row r="19" spans="1:63" ht="11.25">
      <c r="A19" s="108" t="s">
        <v>82</v>
      </c>
      <c r="B19" s="194">
        <f t="shared" si="1"/>
        <v>9</v>
      </c>
      <c r="C19" s="23">
        <v>8</v>
      </c>
      <c r="D19" s="23">
        <v>1</v>
      </c>
      <c r="E19" s="23"/>
      <c r="F19" s="69"/>
      <c r="G19" s="51"/>
      <c r="H19" s="23">
        <v>3</v>
      </c>
      <c r="I19" s="23">
        <v>3</v>
      </c>
      <c r="J19" s="23">
        <v>3</v>
      </c>
      <c r="K19" s="23"/>
      <c r="L19" s="23"/>
      <c r="M19" s="23"/>
      <c r="N19" s="23"/>
      <c r="O19" s="23"/>
      <c r="P19" s="5">
        <f t="shared" si="0"/>
        <v>9</v>
      </c>
      <c r="Q19" s="23">
        <v>6</v>
      </c>
      <c r="R19" s="23"/>
      <c r="S19" s="23"/>
      <c r="T19" s="23"/>
      <c r="U19" s="23"/>
      <c r="V19" s="23"/>
      <c r="W19" s="23"/>
      <c r="X19" s="23"/>
      <c r="Y19" s="23"/>
      <c r="Z19" s="23"/>
      <c r="AA19" s="5"/>
      <c r="AB19" s="23"/>
      <c r="AC19" s="23">
        <v>1</v>
      </c>
      <c r="AD19" s="23"/>
      <c r="AE19" s="23"/>
      <c r="AF19" s="23"/>
      <c r="AG19" s="23"/>
      <c r="AH19" s="23"/>
      <c r="AI19" s="23"/>
      <c r="AJ19" s="23">
        <v>3</v>
      </c>
      <c r="AK19" s="23"/>
      <c r="AL19" s="23"/>
      <c r="AM19" s="23"/>
      <c r="AN19" s="23"/>
      <c r="AO19" s="23"/>
      <c r="AP19" s="23"/>
      <c r="AQ19" s="23"/>
      <c r="AR19" s="5">
        <v>1</v>
      </c>
      <c r="AS19" s="25">
        <v>1</v>
      </c>
      <c r="AT19" s="25"/>
      <c r="AU19" s="25"/>
      <c r="AV19" s="25"/>
      <c r="AW19" s="25"/>
      <c r="AX19" s="25">
        <v>2</v>
      </c>
      <c r="AY19" s="25"/>
      <c r="AZ19" s="25"/>
      <c r="BA19" s="25">
        <v>1</v>
      </c>
      <c r="BB19" s="26"/>
      <c r="BC19" s="27">
        <v>2</v>
      </c>
      <c r="BD19" s="13"/>
      <c r="BE19" s="13"/>
      <c r="BF19" s="13"/>
      <c r="BG19" s="13"/>
      <c r="BH19" s="13"/>
      <c r="BI19" s="13"/>
      <c r="BJ19" s="13"/>
      <c r="BK19" s="13"/>
    </row>
    <row r="20" spans="1:63" ht="11.25">
      <c r="A20" s="17" t="s">
        <v>259</v>
      </c>
      <c r="B20" s="194">
        <f t="shared" si="1"/>
        <v>21</v>
      </c>
      <c r="C20" s="15">
        <v>12</v>
      </c>
      <c r="D20" s="15">
        <v>9</v>
      </c>
      <c r="E20" s="15"/>
      <c r="F20" s="70"/>
      <c r="G20" s="52"/>
      <c r="H20" s="15">
        <v>4</v>
      </c>
      <c r="I20" s="15">
        <v>11</v>
      </c>
      <c r="J20" s="15">
        <v>6</v>
      </c>
      <c r="K20" s="15"/>
      <c r="L20" s="15"/>
      <c r="M20" s="15"/>
      <c r="N20" s="15"/>
      <c r="O20" s="15"/>
      <c r="P20" s="5">
        <f t="shared" si="0"/>
        <v>21</v>
      </c>
      <c r="Q20" s="23">
        <v>18</v>
      </c>
      <c r="R20" s="15"/>
      <c r="S20" s="15"/>
      <c r="T20" s="15"/>
      <c r="U20" s="15">
        <v>1</v>
      </c>
      <c r="V20" s="15"/>
      <c r="W20" s="15"/>
      <c r="X20" s="15"/>
      <c r="Y20" s="15"/>
      <c r="Z20" s="15"/>
      <c r="AA20" s="6"/>
      <c r="AB20" s="15">
        <v>9</v>
      </c>
      <c r="AC20" s="15">
        <v>7</v>
      </c>
      <c r="AD20" s="15"/>
      <c r="AE20" s="15"/>
      <c r="AF20" s="15"/>
      <c r="AG20" s="15"/>
      <c r="AH20" s="15">
        <v>1</v>
      </c>
      <c r="AI20" s="15"/>
      <c r="AJ20" s="15">
        <v>2</v>
      </c>
      <c r="AK20" s="15"/>
      <c r="AL20" s="15"/>
      <c r="AM20" s="15"/>
      <c r="AN20" s="15">
        <v>1</v>
      </c>
      <c r="AO20" s="15"/>
      <c r="AP20" s="15"/>
      <c r="AQ20" s="15"/>
      <c r="AR20" s="6">
        <v>14</v>
      </c>
      <c r="AS20" s="16"/>
      <c r="AT20" s="16"/>
      <c r="AU20" s="16"/>
      <c r="AV20" s="16"/>
      <c r="AW20" s="16"/>
      <c r="AX20" s="16"/>
      <c r="AY20" s="16">
        <v>1</v>
      </c>
      <c r="AZ20" s="16"/>
      <c r="BA20" s="16"/>
      <c r="BB20" s="28"/>
      <c r="BC20" s="29">
        <v>12</v>
      </c>
      <c r="BD20" s="13"/>
      <c r="BE20" s="13"/>
      <c r="BF20" s="13"/>
      <c r="BG20" s="13"/>
      <c r="BH20" s="13"/>
      <c r="BI20" s="13"/>
      <c r="BJ20" s="13"/>
      <c r="BK20" s="13"/>
    </row>
    <row r="21" spans="1:63" ht="11.25">
      <c r="A21" s="176" t="s">
        <v>196</v>
      </c>
      <c r="B21" s="181">
        <f t="shared" si="1"/>
        <v>12</v>
      </c>
      <c r="C21" s="7">
        <v>7</v>
      </c>
      <c r="D21" s="7">
        <v>5</v>
      </c>
      <c r="E21" s="12"/>
      <c r="F21" s="60"/>
      <c r="G21" s="178"/>
      <c r="H21" s="159">
        <v>1</v>
      </c>
      <c r="I21" s="160">
        <v>5</v>
      </c>
      <c r="J21" s="160">
        <v>4</v>
      </c>
      <c r="K21" s="160"/>
      <c r="L21" s="160">
        <v>2</v>
      </c>
      <c r="M21" s="160"/>
      <c r="N21" s="160"/>
      <c r="O21" s="160"/>
      <c r="P21" s="87">
        <f t="shared" si="0"/>
        <v>12</v>
      </c>
      <c r="Q21" s="160">
        <v>12</v>
      </c>
      <c r="R21" s="160"/>
      <c r="S21" s="160"/>
      <c r="T21" s="160"/>
      <c r="U21" s="160"/>
      <c r="V21" s="160"/>
      <c r="W21" s="160"/>
      <c r="X21" s="160"/>
      <c r="Y21" s="160"/>
      <c r="Z21" s="160"/>
      <c r="AA21" s="87"/>
      <c r="AB21" s="159">
        <v>2</v>
      </c>
      <c r="AC21" s="160">
        <v>1</v>
      </c>
      <c r="AD21" s="160"/>
      <c r="AE21" s="160"/>
      <c r="AF21" s="160"/>
      <c r="AG21" s="160"/>
      <c r="AH21" s="160"/>
      <c r="AI21" s="160"/>
      <c r="AJ21" s="160">
        <v>1</v>
      </c>
      <c r="AK21" s="160"/>
      <c r="AL21" s="160"/>
      <c r="AM21" s="160"/>
      <c r="AN21" s="160"/>
      <c r="AO21" s="160"/>
      <c r="AP21" s="160"/>
      <c r="AQ21" s="160"/>
      <c r="AR21" s="87">
        <v>4</v>
      </c>
      <c r="AS21" s="180">
        <v>3</v>
      </c>
      <c r="AT21" s="36"/>
      <c r="AU21" s="36"/>
      <c r="AV21" s="36"/>
      <c r="AW21" s="36"/>
      <c r="AX21" s="36">
        <v>4</v>
      </c>
      <c r="AY21" s="36"/>
      <c r="AZ21" s="36"/>
      <c r="BA21" s="36"/>
      <c r="BB21" s="30"/>
      <c r="BC21" s="31">
        <v>4</v>
      </c>
      <c r="BD21" s="13"/>
      <c r="BE21" s="13"/>
      <c r="BF21" s="13"/>
      <c r="BG21" s="13"/>
      <c r="BH21" s="13"/>
      <c r="BI21" s="13"/>
      <c r="BJ21" s="13"/>
      <c r="BK21" s="13"/>
    </row>
    <row r="22" spans="1:63" ht="11.25">
      <c r="A22" s="32"/>
      <c r="B22" s="162"/>
      <c r="C22" s="23"/>
      <c r="D22" s="23"/>
      <c r="E22" s="23">
        <v>1</v>
      </c>
      <c r="F22" s="69" t="s">
        <v>256</v>
      </c>
      <c r="G22" s="51"/>
      <c r="H22" s="23"/>
      <c r="I22" s="23">
        <v>1</v>
      </c>
      <c r="J22" s="23"/>
      <c r="K22" s="23"/>
      <c r="L22" s="23"/>
      <c r="M22" s="23"/>
      <c r="N22" s="23"/>
      <c r="O22" s="23"/>
      <c r="P22" s="5">
        <f t="shared" si="0"/>
        <v>1</v>
      </c>
      <c r="Q22" s="23">
        <v>1</v>
      </c>
      <c r="R22" s="23"/>
      <c r="S22" s="23"/>
      <c r="T22" s="23"/>
      <c r="U22" s="23"/>
      <c r="V22" s="23"/>
      <c r="W22" s="23"/>
      <c r="X22" s="23"/>
      <c r="Y22" s="23"/>
      <c r="Z22" s="23"/>
      <c r="AA22" s="5"/>
      <c r="AB22" s="23"/>
      <c r="AC22" s="23">
        <v>1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5"/>
      <c r="AS22" s="25"/>
      <c r="AT22" s="25"/>
      <c r="AU22" s="25"/>
      <c r="AV22" s="25"/>
      <c r="AW22" s="25"/>
      <c r="AX22" s="25"/>
      <c r="AY22" s="25"/>
      <c r="AZ22" s="25"/>
      <c r="BA22" s="25"/>
      <c r="BB22" s="26"/>
      <c r="BC22" s="27"/>
      <c r="BD22" s="13"/>
      <c r="BE22" s="13"/>
      <c r="BF22" s="13"/>
      <c r="BG22" s="13"/>
      <c r="BH22" s="13"/>
      <c r="BI22" s="13"/>
      <c r="BJ22" s="13"/>
      <c r="BK22" s="13"/>
    </row>
    <row r="23" spans="1:63" ht="11.25">
      <c r="A23" s="106" t="s">
        <v>197</v>
      </c>
      <c r="B23" s="181">
        <f t="shared" si="1"/>
        <v>25</v>
      </c>
      <c r="C23" s="7">
        <v>14</v>
      </c>
      <c r="D23" s="7">
        <v>11</v>
      </c>
      <c r="E23" s="7"/>
      <c r="F23" s="53"/>
      <c r="G23" s="50"/>
      <c r="H23" s="7">
        <v>11</v>
      </c>
      <c r="I23" s="7">
        <v>10</v>
      </c>
      <c r="J23" s="7">
        <v>4</v>
      </c>
      <c r="K23" s="7"/>
      <c r="L23" s="7"/>
      <c r="M23" s="7"/>
      <c r="N23" s="7"/>
      <c r="O23" s="7"/>
      <c r="P23" s="87">
        <f t="shared" si="0"/>
        <v>25</v>
      </c>
      <c r="Q23" s="160"/>
      <c r="R23" s="7"/>
      <c r="S23" s="7"/>
      <c r="T23" s="7"/>
      <c r="U23" s="7"/>
      <c r="V23" s="7"/>
      <c r="W23" s="7"/>
      <c r="X23" s="7"/>
      <c r="Y23" s="7"/>
      <c r="Z23" s="7"/>
      <c r="AA23" s="4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4"/>
      <c r="AS23" s="20"/>
      <c r="AT23" s="20"/>
      <c r="AU23" s="20"/>
      <c r="AV23" s="20"/>
      <c r="AW23" s="20"/>
      <c r="AX23" s="20">
        <v>3</v>
      </c>
      <c r="AY23" s="20"/>
      <c r="AZ23" s="20"/>
      <c r="BA23" s="20"/>
      <c r="BB23" s="21"/>
      <c r="BC23" s="22"/>
      <c r="BD23" s="13"/>
      <c r="BE23" s="13"/>
      <c r="BF23" s="13"/>
      <c r="BG23" s="13"/>
      <c r="BH23" s="13"/>
      <c r="BI23" s="13"/>
      <c r="BJ23" s="13"/>
      <c r="BK23" s="13"/>
    </row>
    <row r="24" spans="1:63" ht="11.25">
      <c r="A24" s="107"/>
      <c r="B24" s="162"/>
      <c r="C24" s="23"/>
      <c r="D24" s="7"/>
      <c r="E24" s="7">
        <v>1</v>
      </c>
      <c r="F24" s="53" t="s">
        <v>260</v>
      </c>
      <c r="G24" s="50"/>
      <c r="H24" s="7"/>
      <c r="I24" s="7"/>
      <c r="J24" s="7"/>
      <c r="K24" s="7"/>
      <c r="L24" s="7">
        <v>1</v>
      </c>
      <c r="M24" s="7"/>
      <c r="N24" s="7"/>
      <c r="O24" s="7"/>
      <c r="P24" s="5">
        <f t="shared" si="0"/>
        <v>1</v>
      </c>
      <c r="Q24" s="23"/>
      <c r="R24" s="7"/>
      <c r="S24" s="7"/>
      <c r="T24" s="7"/>
      <c r="U24" s="7"/>
      <c r="V24" s="7"/>
      <c r="W24" s="7"/>
      <c r="X24" s="7"/>
      <c r="Y24" s="7"/>
      <c r="Z24" s="7"/>
      <c r="AA24" s="4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4"/>
      <c r="AS24" s="20"/>
      <c r="AT24" s="20"/>
      <c r="AU24" s="20"/>
      <c r="AV24" s="20"/>
      <c r="AW24" s="20"/>
      <c r="AX24" s="20">
        <v>1</v>
      </c>
      <c r="AY24" s="20"/>
      <c r="AZ24" s="20"/>
      <c r="BA24" s="20"/>
      <c r="BB24" s="21"/>
      <c r="BC24" s="22"/>
      <c r="BD24" s="13"/>
      <c r="BE24" s="13"/>
      <c r="BF24" s="13"/>
      <c r="BG24" s="13"/>
      <c r="BH24" s="13"/>
      <c r="BI24" s="13"/>
      <c r="BJ24" s="13"/>
      <c r="BK24" s="13"/>
    </row>
    <row r="25" spans="1:63" ht="11.25">
      <c r="A25" s="176" t="s">
        <v>83</v>
      </c>
      <c r="B25" s="159">
        <f t="shared" si="1"/>
        <v>17</v>
      </c>
      <c r="C25" s="160">
        <v>4</v>
      </c>
      <c r="D25" s="160">
        <v>13</v>
      </c>
      <c r="E25" s="160"/>
      <c r="F25" s="177"/>
      <c r="G25" s="178"/>
      <c r="H25" s="160">
        <v>2</v>
      </c>
      <c r="I25" s="160">
        <v>13</v>
      </c>
      <c r="J25" s="160">
        <v>1</v>
      </c>
      <c r="K25" s="160"/>
      <c r="L25" s="160">
        <v>1</v>
      </c>
      <c r="M25" s="160"/>
      <c r="N25" s="160"/>
      <c r="O25" s="160"/>
      <c r="P25" s="87">
        <f t="shared" si="0"/>
        <v>17</v>
      </c>
      <c r="Q25" s="160">
        <v>14</v>
      </c>
      <c r="R25" s="160"/>
      <c r="S25" s="160"/>
      <c r="T25" s="160"/>
      <c r="U25" s="160">
        <v>1</v>
      </c>
      <c r="V25" s="160"/>
      <c r="W25" s="160"/>
      <c r="X25" s="160"/>
      <c r="Y25" s="160"/>
      <c r="Z25" s="160"/>
      <c r="AA25" s="87"/>
      <c r="AB25" s="160">
        <v>5</v>
      </c>
      <c r="AC25" s="160"/>
      <c r="AD25" s="160"/>
      <c r="AE25" s="160"/>
      <c r="AF25" s="160"/>
      <c r="AG25" s="160"/>
      <c r="AH25" s="160">
        <v>2</v>
      </c>
      <c r="AI25" s="160"/>
      <c r="AJ25" s="160">
        <v>2</v>
      </c>
      <c r="AK25" s="160"/>
      <c r="AL25" s="160"/>
      <c r="AM25" s="160"/>
      <c r="AN25" s="160"/>
      <c r="AO25" s="160"/>
      <c r="AP25" s="160"/>
      <c r="AQ25" s="160"/>
      <c r="AR25" s="87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0"/>
      <c r="BC25" s="31">
        <v>12</v>
      </c>
      <c r="BD25" s="13"/>
      <c r="BE25" s="13"/>
      <c r="BF25" s="13"/>
      <c r="BG25" s="13"/>
      <c r="BH25" s="13"/>
      <c r="BI25" s="13"/>
      <c r="BJ25" s="13"/>
      <c r="BK25" s="13"/>
    </row>
    <row r="26" spans="1:63" ht="11.25">
      <c r="A26" s="107"/>
      <c r="B26" s="13"/>
      <c r="C26" s="7"/>
      <c r="D26" s="7"/>
      <c r="E26" s="7">
        <v>1</v>
      </c>
      <c r="F26" s="53" t="s">
        <v>256</v>
      </c>
      <c r="G26" s="50"/>
      <c r="H26" s="7"/>
      <c r="I26" s="7">
        <v>1</v>
      </c>
      <c r="J26" s="7"/>
      <c r="K26" s="7"/>
      <c r="L26" s="7"/>
      <c r="M26" s="7"/>
      <c r="N26" s="7"/>
      <c r="O26" s="7"/>
      <c r="P26" s="4">
        <f t="shared" si="0"/>
        <v>1</v>
      </c>
      <c r="Q26" s="7">
        <v>1</v>
      </c>
      <c r="R26" s="7"/>
      <c r="S26" s="7"/>
      <c r="T26" s="7"/>
      <c r="U26" s="7"/>
      <c r="V26" s="7"/>
      <c r="W26" s="7"/>
      <c r="X26" s="7"/>
      <c r="Y26" s="7"/>
      <c r="Z26" s="7"/>
      <c r="AA26" s="4"/>
      <c r="AB26" s="7">
        <v>1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4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2"/>
      <c r="BD26" s="13"/>
      <c r="BE26" s="13"/>
      <c r="BF26" s="13"/>
      <c r="BG26" s="13"/>
      <c r="BH26" s="13"/>
      <c r="BI26" s="13"/>
      <c r="BJ26" s="13"/>
      <c r="BK26" s="13"/>
    </row>
    <row r="27" spans="1:55" ht="11.25">
      <c r="A27" s="107"/>
      <c r="B27" s="181"/>
      <c r="C27" s="7"/>
      <c r="D27" s="7"/>
      <c r="E27" s="7">
        <v>1</v>
      </c>
      <c r="F27" s="53" t="s">
        <v>261</v>
      </c>
      <c r="G27" s="50"/>
      <c r="H27" s="7"/>
      <c r="I27" s="7">
        <v>1</v>
      </c>
      <c r="J27" s="7"/>
      <c r="K27" s="7"/>
      <c r="L27" s="7"/>
      <c r="M27" s="7"/>
      <c r="N27" s="7"/>
      <c r="O27" s="7"/>
      <c r="P27" s="4">
        <f t="shared" si="0"/>
        <v>1</v>
      </c>
      <c r="Q27" s="7">
        <v>1</v>
      </c>
      <c r="R27" s="7"/>
      <c r="S27" s="7"/>
      <c r="T27" s="7"/>
      <c r="U27" s="7"/>
      <c r="V27" s="7"/>
      <c r="W27" s="7"/>
      <c r="X27" s="7"/>
      <c r="Y27" s="7"/>
      <c r="Z27" s="7"/>
      <c r="AA27" s="4"/>
      <c r="AB27" s="7">
        <v>1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4"/>
      <c r="AS27" s="181"/>
      <c r="AT27" s="7"/>
      <c r="AU27" s="7"/>
      <c r="AV27" s="7"/>
      <c r="AW27" s="7"/>
      <c r="AX27" s="7"/>
      <c r="AY27" s="7"/>
      <c r="AZ27" s="7"/>
      <c r="BA27" s="7"/>
      <c r="BB27" s="7"/>
      <c r="BC27" s="33"/>
    </row>
    <row r="28" spans="1:55" ht="11.25">
      <c r="A28" s="32"/>
      <c r="B28" s="162"/>
      <c r="C28" s="23"/>
      <c r="D28" s="23"/>
      <c r="E28" s="23">
        <v>2</v>
      </c>
      <c r="F28" s="69" t="s">
        <v>262</v>
      </c>
      <c r="G28" s="51"/>
      <c r="H28" s="23"/>
      <c r="I28" s="23"/>
      <c r="J28" s="23"/>
      <c r="K28" s="23"/>
      <c r="L28" s="23">
        <v>2</v>
      </c>
      <c r="M28" s="23"/>
      <c r="N28" s="23"/>
      <c r="O28" s="23"/>
      <c r="P28" s="5">
        <f t="shared" si="0"/>
        <v>2</v>
      </c>
      <c r="Q28" s="23">
        <v>2</v>
      </c>
      <c r="R28" s="23"/>
      <c r="S28" s="23"/>
      <c r="T28" s="23"/>
      <c r="U28" s="23"/>
      <c r="V28" s="23"/>
      <c r="W28" s="23"/>
      <c r="X28" s="23"/>
      <c r="Y28" s="23"/>
      <c r="Z28" s="23"/>
      <c r="AA28" s="5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5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32"/>
    </row>
    <row r="29" spans="1:55" ht="11.25">
      <c r="A29" s="176" t="s">
        <v>84</v>
      </c>
      <c r="B29" s="194">
        <f t="shared" si="1"/>
        <v>18</v>
      </c>
      <c r="C29" s="15">
        <v>16</v>
      </c>
      <c r="D29" s="15">
        <v>2</v>
      </c>
      <c r="E29" s="160"/>
      <c r="F29" s="177"/>
      <c r="G29" s="178"/>
      <c r="H29" s="160">
        <v>2</v>
      </c>
      <c r="I29" s="160">
        <v>6</v>
      </c>
      <c r="J29" s="160">
        <v>10</v>
      </c>
      <c r="K29" s="160"/>
      <c r="L29" s="160"/>
      <c r="M29" s="160"/>
      <c r="N29" s="160"/>
      <c r="O29" s="160"/>
      <c r="P29" s="5">
        <f t="shared" si="0"/>
        <v>18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87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87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76"/>
    </row>
    <row r="30" spans="1:55" ht="11.25">
      <c r="A30" s="17" t="s">
        <v>198</v>
      </c>
      <c r="B30" s="194">
        <f t="shared" si="1"/>
        <v>31</v>
      </c>
      <c r="C30" s="15">
        <v>21</v>
      </c>
      <c r="D30" s="15">
        <v>10</v>
      </c>
      <c r="E30" s="15"/>
      <c r="F30" s="70"/>
      <c r="G30" s="52"/>
      <c r="H30" s="194">
        <v>1</v>
      </c>
      <c r="I30" s="15">
        <v>13</v>
      </c>
      <c r="J30" s="15">
        <v>11</v>
      </c>
      <c r="K30" s="15"/>
      <c r="L30" s="15">
        <v>4</v>
      </c>
      <c r="M30" s="15"/>
      <c r="N30" s="15">
        <v>1</v>
      </c>
      <c r="O30" s="15">
        <v>1</v>
      </c>
      <c r="P30" s="6">
        <f t="shared" si="0"/>
        <v>31</v>
      </c>
      <c r="Q30" s="194">
        <v>28</v>
      </c>
      <c r="R30" s="15">
        <v>1</v>
      </c>
      <c r="S30" s="15"/>
      <c r="T30" s="15"/>
      <c r="U30" s="15"/>
      <c r="V30" s="15"/>
      <c r="W30" s="15"/>
      <c r="X30" s="15"/>
      <c r="Y30" s="15"/>
      <c r="Z30" s="15"/>
      <c r="AA30" s="6"/>
      <c r="AB30" s="15"/>
      <c r="AC30" s="15">
        <v>2</v>
      </c>
      <c r="AD30" s="15"/>
      <c r="AE30" s="15"/>
      <c r="AF30" s="15"/>
      <c r="AG30" s="15"/>
      <c r="AH30" s="15"/>
      <c r="AI30" s="15"/>
      <c r="AJ30" s="15">
        <v>7</v>
      </c>
      <c r="AK30" s="15"/>
      <c r="AL30" s="15"/>
      <c r="AM30" s="15"/>
      <c r="AN30" s="15"/>
      <c r="AO30" s="15"/>
      <c r="AP30" s="15"/>
      <c r="AQ30" s="15"/>
      <c r="AR30" s="6">
        <v>20</v>
      </c>
      <c r="AS30" s="15">
        <v>1</v>
      </c>
      <c r="AT30" s="15"/>
      <c r="AU30" s="15"/>
      <c r="AV30" s="15"/>
      <c r="AW30" s="15"/>
      <c r="AX30" s="15">
        <v>6</v>
      </c>
      <c r="AY30" s="15"/>
      <c r="AZ30" s="15"/>
      <c r="BA30" s="15"/>
      <c r="BB30" s="15"/>
      <c r="BC30" s="17">
        <v>10</v>
      </c>
    </row>
    <row r="31" spans="1:55" ht="11.25">
      <c r="A31" s="17" t="s">
        <v>199</v>
      </c>
      <c r="B31" s="194">
        <f t="shared" si="1"/>
        <v>18</v>
      </c>
      <c r="C31" s="15">
        <v>13</v>
      </c>
      <c r="D31" s="15">
        <v>5</v>
      </c>
      <c r="E31" s="15"/>
      <c r="F31" s="70"/>
      <c r="G31" s="52"/>
      <c r="H31" s="15">
        <v>4</v>
      </c>
      <c r="I31" s="15">
        <v>10</v>
      </c>
      <c r="J31" s="15"/>
      <c r="K31" s="15"/>
      <c r="L31" s="15">
        <v>4</v>
      </c>
      <c r="M31" s="15"/>
      <c r="N31" s="15"/>
      <c r="O31" s="15"/>
      <c r="P31" s="6">
        <f t="shared" si="0"/>
        <v>18</v>
      </c>
      <c r="Q31" s="15">
        <v>18</v>
      </c>
      <c r="R31" s="15">
        <v>1</v>
      </c>
      <c r="S31" s="15"/>
      <c r="T31" s="15"/>
      <c r="U31" s="15">
        <v>1</v>
      </c>
      <c r="V31" s="15"/>
      <c r="W31" s="15"/>
      <c r="X31" s="15"/>
      <c r="Y31" s="15"/>
      <c r="Z31" s="15">
        <v>1</v>
      </c>
      <c r="AA31" s="6"/>
      <c r="AB31" s="15">
        <v>1</v>
      </c>
      <c r="AC31" s="15">
        <v>2</v>
      </c>
      <c r="AD31" s="15"/>
      <c r="AE31" s="15"/>
      <c r="AF31" s="15"/>
      <c r="AG31" s="15"/>
      <c r="AH31" s="15"/>
      <c r="AI31" s="15"/>
      <c r="AJ31" s="15">
        <v>12</v>
      </c>
      <c r="AK31" s="15"/>
      <c r="AL31" s="15"/>
      <c r="AM31" s="15"/>
      <c r="AN31" s="15"/>
      <c r="AO31" s="15">
        <v>1</v>
      </c>
      <c r="AP31" s="15"/>
      <c r="AQ31" s="15"/>
      <c r="AR31" s="6">
        <v>3</v>
      </c>
      <c r="AS31" s="194"/>
      <c r="AT31" s="15"/>
      <c r="AU31" s="15"/>
      <c r="AV31" s="15"/>
      <c r="AW31" s="15"/>
      <c r="AX31" s="15"/>
      <c r="AY31" s="15"/>
      <c r="AZ31" s="15"/>
      <c r="BA31" s="15"/>
      <c r="BB31" s="15"/>
      <c r="BC31" s="17">
        <v>3</v>
      </c>
    </row>
    <row r="32" spans="1:55" ht="11.25">
      <c r="A32" s="32" t="s">
        <v>200</v>
      </c>
      <c r="B32" s="194">
        <f t="shared" si="1"/>
        <v>9</v>
      </c>
      <c r="C32" s="23">
        <v>4</v>
      </c>
      <c r="D32" s="23">
        <v>5</v>
      </c>
      <c r="E32" s="23"/>
      <c r="F32" s="69"/>
      <c r="G32" s="51"/>
      <c r="H32" s="23">
        <v>3</v>
      </c>
      <c r="I32" s="23">
        <v>3</v>
      </c>
      <c r="J32" s="23">
        <v>2</v>
      </c>
      <c r="K32" s="23"/>
      <c r="L32" s="23">
        <v>1</v>
      </c>
      <c r="M32" s="23"/>
      <c r="N32" s="23"/>
      <c r="O32" s="23"/>
      <c r="P32" s="6">
        <f t="shared" si="0"/>
        <v>9</v>
      </c>
      <c r="Q32" s="194">
        <v>8</v>
      </c>
      <c r="R32" s="23"/>
      <c r="S32" s="23"/>
      <c r="T32" s="23"/>
      <c r="U32" s="23"/>
      <c r="V32" s="23">
        <v>1</v>
      </c>
      <c r="W32" s="23"/>
      <c r="X32" s="23"/>
      <c r="Y32" s="23"/>
      <c r="Z32" s="23"/>
      <c r="AA32" s="5"/>
      <c r="AB32" s="23"/>
      <c r="AC32" s="23"/>
      <c r="AD32" s="23"/>
      <c r="AE32" s="23"/>
      <c r="AF32" s="23"/>
      <c r="AG32" s="23"/>
      <c r="AH32" s="23"/>
      <c r="AI32" s="23"/>
      <c r="AJ32" s="23">
        <v>4</v>
      </c>
      <c r="AK32" s="23"/>
      <c r="AL32" s="23"/>
      <c r="AM32" s="23"/>
      <c r="AN32" s="23"/>
      <c r="AO32" s="23"/>
      <c r="AP32" s="23"/>
      <c r="AQ32" s="23"/>
      <c r="AR32" s="5">
        <v>4</v>
      </c>
      <c r="AS32" s="23"/>
      <c r="AT32" s="23"/>
      <c r="AU32" s="23"/>
      <c r="AV32" s="23">
        <v>1</v>
      </c>
      <c r="AW32" s="23"/>
      <c r="AX32" s="23"/>
      <c r="AY32" s="23"/>
      <c r="AZ32" s="23"/>
      <c r="BA32" s="23"/>
      <c r="BB32" s="5"/>
      <c r="BC32" s="33">
        <v>5</v>
      </c>
    </row>
    <row r="33" spans="1:55" ht="12" thickBot="1">
      <c r="A33" s="32" t="s">
        <v>85</v>
      </c>
      <c r="B33" s="162">
        <f t="shared" si="1"/>
        <v>14</v>
      </c>
      <c r="C33" s="23">
        <v>14</v>
      </c>
      <c r="D33" s="23"/>
      <c r="E33" s="23"/>
      <c r="F33" s="69"/>
      <c r="G33" s="51"/>
      <c r="H33" s="23">
        <v>4</v>
      </c>
      <c r="I33" s="23">
        <v>3</v>
      </c>
      <c r="J33" s="23">
        <v>6</v>
      </c>
      <c r="K33" s="23"/>
      <c r="L33" s="23"/>
      <c r="M33" s="23">
        <v>1</v>
      </c>
      <c r="N33" s="23"/>
      <c r="O33" s="23"/>
      <c r="P33" s="5">
        <f t="shared" si="0"/>
        <v>14</v>
      </c>
      <c r="Q33" s="162">
        <v>12</v>
      </c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15"/>
      <c r="AC33" s="15"/>
      <c r="AD33" s="15"/>
      <c r="AE33" s="15"/>
      <c r="AF33" s="15"/>
      <c r="AG33" s="15"/>
      <c r="AH33" s="15"/>
      <c r="AI33" s="15"/>
      <c r="AJ33" s="15">
        <v>3</v>
      </c>
      <c r="AK33" s="15"/>
      <c r="AL33" s="15"/>
      <c r="AM33" s="15"/>
      <c r="AN33" s="15"/>
      <c r="AO33" s="15"/>
      <c r="AP33" s="15"/>
      <c r="AQ33" s="15"/>
      <c r="AR33" s="6">
        <v>4</v>
      </c>
      <c r="AS33" s="15"/>
      <c r="AT33" s="15"/>
      <c r="AU33" s="15"/>
      <c r="AV33" s="15"/>
      <c r="AW33" s="15"/>
      <c r="AX33" s="15">
        <v>5</v>
      </c>
      <c r="AY33" s="15">
        <v>1</v>
      </c>
      <c r="AZ33" s="15"/>
      <c r="BA33" s="15"/>
      <c r="BB33" s="15"/>
      <c r="BC33" s="17">
        <v>1</v>
      </c>
    </row>
    <row r="34" spans="1:56" s="65" customFormat="1" ht="15.75" customHeight="1" thickBot="1">
      <c r="A34" s="80" t="s">
        <v>53</v>
      </c>
      <c r="B34" s="84">
        <f>SUM(B4:B33)</f>
        <v>347</v>
      </c>
      <c r="C34" s="84">
        <f>SUM(C4:C33)</f>
        <v>263</v>
      </c>
      <c r="D34" s="84">
        <f>SUM(D4:D33)</f>
        <v>84</v>
      </c>
      <c r="E34" s="84">
        <f>SUM(E5:E33)</f>
        <v>12</v>
      </c>
      <c r="F34" s="88"/>
      <c r="G34" s="82">
        <f>B34+E34</f>
        <v>359</v>
      </c>
      <c r="H34" s="54">
        <f aca="true" t="shared" si="2" ref="H34:BC34">SUM(H4:H33)</f>
        <v>72</v>
      </c>
      <c r="I34" s="204">
        <f t="shared" si="2"/>
        <v>124</v>
      </c>
      <c r="J34" s="54">
        <f t="shared" si="2"/>
        <v>102</v>
      </c>
      <c r="K34" s="54">
        <f t="shared" si="2"/>
        <v>9</v>
      </c>
      <c r="L34" s="54">
        <f t="shared" si="2"/>
        <v>44</v>
      </c>
      <c r="M34" s="54">
        <f t="shared" si="2"/>
        <v>3</v>
      </c>
      <c r="N34" s="54">
        <f t="shared" si="2"/>
        <v>4</v>
      </c>
      <c r="O34" s="54">
        <f t="shared" si="2"/>
        <v>1</v>
      </c>
      <c r="P34" s="215">
        <f t="shared" si="2"/>
        <v>359</v>
      </c>
      <c r="Q34" s="78">
        <f t="shared" si="2"/>
        <v>262</v>
      </c>
      <c r="R34" s="78">
        <f t="shared" si="2"/>
        <v>9</v>
      </c>
      <c r="S34" s="78">
        <f t="shared" si="2"/>
        <v>0</v>
      </c>
      <c r="T34" s="78">
        <f t="shared" si="2"/>
        <v>0</v>
      </c>
      <c r="U34" s="78">
        <f t="shared" si="2"/>
        <v>10</v>
      </c>
      <c r="V34" s="78">
        <f t="shared" si="2"/>
        <v>6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78">
        <f t="shared" si="2"/>
        <v>7</v>
      </c>
      <c r="AA34" s="78">
        <f t="shared" si="2"/>
        <v>1</v>
      </c>
      <c r="AB34" s="78">
        <f t="shared" si="2"/>
        <v>35</v>
      </c>
      <c r="AC34" s="78">
        <f t="shared" si="2"/>
        <v>34</v>
      </c>
      <c r="AD34" s="78">
        <f t="shared" si="2"/>
        <v>4</v>
      </c>
      <c r="AE34" s="78">
        <f t="shared" si="2"/>
        <v>0</v>
      </c>
      <c r="AF34" s="78">
        <f t="shared" si="2"/>
        <v>0</v>
      </c>
      <c r="AG34" s="78">
        <f t="shared" si="2"/>
        <v>0</v>
      </c>
      <c r="AH34" s="78">
        <f t="shared" si="2"/>
        <v>4</v>
      </c>
      <c r="AI34" s="78">
        <f t="shared" si="2"/>
        <v>0</v>
      </c>
      <c r="AJ34" s="78">
        <f t="shared" si="2"/>
        <v>84</v>
      </c>
      <c r="AK34" s="78">
        <f t="shared" si="2"/>
        <v>1</v>
      </c>
      <c r="AL34" s="78">
        <f t="shared" si="2"/>
        <v>0</v>
      </c>
      <c r="AM34" s="78">
        <f t="shared" si="2"/>
        <v>0</v>
      </c>
      <c r="AN34" s="78">
        <f t="shared" si="2"/>
        <v>20</v>
      </c>
      <c r="AO34" s="78">
        <f t="shared" si="2"/>
        <v>1</v>
      </c>
      <c r="AP34" s="78">
        <f t="shared" si="2"/>
        <v>0</v>
      </c>
      <c r="AQ34" s="78">
        <f t="shared" si="2"/>
        <v>0</v>
      </c>
      <c r="AR34" s="205">
        <f t="shared" si="2"/>
        <v>131</v>
      </c>
      <c r="AS34" s="78">
        <f t="shared" si="2"/>
        <v>16</v>
      </c>
      <c r="AT34" s="78">
        <f t="shared" si="2"/>
        <v>3</v>
      </c>
      <c r="AU34" s="78">
        <f t="shared" si="2"/>
        <v>0</v>
      </c>
      <c r="AV34" s="78">
        <f t="shared" si="2"/>
        <v>1</v>
      </c>
      <c r="AW34" s="78">
        <f t="shared" si="2"/>
        <v>2</v>
      </c>
      <c r="AX34" s="78">
        <f t="shared" si="2"/>
        <v>42</v>
      </c>
      <c r="AY34" s="78">
        <f t="shared" si="2"/>
        <v>10</v>
      </c>
      <c r="AZ34" s="78">
        <f t="shared" si="2"/>
        <v>3</v>
      </c>
      <c r="BA34" s="78">
        <f t="shared" si="2"/>
        <v>1</v>
      </c>
      <c r="BB34" s="78">
        <f t="shared" si="2"/>
        <v>0</v>
      </c>
      <c r="BC34" s="205">
        <f t="shared" si="2"/>
        <v>118</v>
      </c>
      <c r="BD34" s="61"/>
    </row>
    <row r="35" spans="1:56" ht="11.25">
      <c r="A35" s="286" t="s">
        <v>51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8"/>
      <c r="BD35" s="13"/>
    </row>
    <row r="36" spans="1:56" ht="11.25">
      <c r="A36" s="109" t="s">
        <v>263</v>
      </c>
      <c r="B36" s="180">
        <f>SUM(C36:D36)</f>
        <v>20</v>
      </c>
      <c r="C36" s="37">
        <v>15</v>
      </c>
      <c r="D36" s="12">
        <v>5</v>
      </c>
      <c r="E36" s="12"/>
      <c r="F36" s="60"/>
      <c r="G36" s="49"/>
      <c r="H36" s="12">
        <v>6</v>
      </c>
      <c r="I36" s="37">
        <v>3</v>
      </c>
      <c r="J36" s="12">
        <v>11</v>
      </c>
      <c r="K36" s="12"/>
      <c r="L36" s="12"/>
      <c r="M36" s="12"/>
      <c r="N36" s="12"/>
      <c r="O36" s="12"/>
      <c r="P36" s="3">
        <f>SUM(H36:O36)</f>
        <v>20</v>
      </c>
      <c r="Q36" s="77">
        <v>1</v>
      </c>
      <c r="R36" s="12"/>
      <c r="S36" s="12"/>
      <c r="T36" s="12"/>
      <c r="U36" s="12"/>
      <c r="V36" s="12"/>
      <c r="W36" s="12"/>
      <c r="X36" s="12"/>
      <c r="Y36" s="12"/>
      <c r="Z36" s="12"/>
      <c r="AA36" s="3"/>
      <c r="AB36" s="12">
        <v>2</v>
      </c>
      <c r="AC36" s="12">
        <v>1</v>
      </c>
      <c r="AD36" s="12">
        <v>1</v>
      </c>
      <c r="AE36" s="12"/>
      <c r="AF36" s="12">
        <v>1</v>
      </c>
      <c r="AG36" s="12"/>
      <c r="AH36" s="12"/>
      <c r="AI36" s="12"/>
      <c r="AJ36" s="12">
        <v>3</v>
      </c>
      <c r="AK36" s="12">
        <v>1</v>
      </c>
      <c r="AL36" s="12"/>
      <c r="AM36" s="12"/>
      <c r="AN36" s="12"/>
      <c r="AO36" s="12"/>
      <c r="AP36" s="12"/>
      <c r="AQ36" s="12"/>
      <c r="AR36" s="3">
        <v>9</v>
      </c>
      <c r="AS36" s="12"/>
      <c r="AT36" s="12"/>
      <c r="AU36" s="12"/>
      <c r="AV36" s="12"/>
      <c r="AW36" s="12"/>
      <c r="AX36" s="12">
        <v>7</v>
      </c>
      <c r="AY36" s="12">
        <v>2</v>
      </c>
      <c r="AZ36" s="12"/>
      <c r="BA36" s="12"/>
      <c r="BB36" s="12"/>
      <c r="BC36" s="18">
        <v>6</v>
      </c>
      <c r="BD36" s="13"/>
    </row>
    <row r="37" spans="1:56" ht="11.25">
      <c r="A37" s="9"/>
      <c r="B37" s="20">
        <f aca="true" t="shared" si="3" ref="B37:B63">SUM(C37:D37)</f>
        <v>0</v>
      </c>
      <c r="C37" s="38"/>
      <c r="D37" s="39"/>
      <c r="E37" s="39">
        <v>1</v>
      </c>
      <c r="F37" s="71" t="s">
        <v>264</v>
      </c>
      <c r="G37" s="1"/>
      <c r="H37" s="39"/>
      <c r="I37" s="38"/>
      <c r="J37" s="39">
        <v>1</v>
      </c>
      <c r="K37" s="39"/>
      <c r="L37" s="39"/>
      <c r="M37" s="39"/>
      <c r="N37" s="39"/>
      <c r="O37" s="39"/>
      <c r="P37" s="9">
        <f>SUM(H37:O37)</f>
        <v>1</v>
      </c>
      <c r="Q37" s="44">
        <v>1</v>
      </c>
      <c r="R37" s="39"/>
      <c r="S37" s="39"/>
      <c r="T37" s="39"/>
      <c r="U37" s="39"/>
      <c r="V37" s="39"/>
      <c r="W37" s="39"/>
      <c r="X37" s="39"/>
      <c r="Y37" s="39"/>
      <c r="Z37" s="39"/>
      <c r="AA37" s="9"/>
      <c r="AB37" s="39">
        <v>1</v>
      </c>
      <c r="AC37" s="39"/>
      <c r="AD37" s="39"/>
      <c r="AE37" s="39"/>
      <c r="AF37" s="39">
        <v>1</v>
      </c>
      <c r="AG37" s="39"/>
      <c r="AH37" s="39"/>
      <c r="AI37" s="39"/>
      <c r="AJ37" s="39"/>
      <c r="AK37" s="39"/>
      <c r="AL37" s="39"/>
      <c r="AM37" s="39"/>
      <c r="AN37" s="39">
        <v>1</v>
      </c>
      <c r="AO37" s="39"/>
      <c r="AP37" s="39"/>
      <c r="AQ37" s="39"/>
      <c r="AR37" s="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/>
      <c r="BD37" s="13"/>
    </row>
    <row r="38" spans="1:56" ht="11.25">
      <c r="A38" s="206" t="s">
        <v>201</v>
      </c>
      <c r="B38" s="36">
        <f t="shared" si="3"/>
        <v>7</v>
      </c>
      <c r="C38" s="34">
        <v>4</v>
      </c>
      <c r="D38" s="13">
        <v>3</v>
      </c>
      <c r="E38" s="13"/>
      <c r="F38" s="61"/>
      <c r="G38" s="55"/>
      <c r="H38" s="13">
        <v>1</v>
      </c>
      <c r="I38" s="34">
        <v>3</v>
      </c>
      <c r="J38" s="34">
        <v>1</v>
      </c>
      <c r="K38" s="13"/>
      <c r="L38" s="13">
        <v>2</v>
      </c>
      <c r="M38" s="13"/>
      <c r="N38" s="34"/>
      <c r="O38" s="34"/>
      <c r="P38" s="9">
        <f aca="true" t="shared" si="4" ref="P38:P63">SUM(H38:O38)</f>
        <v>7</v>
      </c>
      <c r="Q38" s="13">
        <v>7</v>
      </c>
      <c r="R38" s="13"/>
      <c r="S38" s="13"/>
      <c r="T38" s="13"/>
      <c r="U38" s="13"/>
      <c r="V38" s="13"/>
      <c r="W38" s="13"/>
      <c r="X38" s="13"/>
      <c r="Y38" s="13"/>
      <c r="Z38" s="13"/>
      <c r="AA38" s="8"/>
      <c r="AB38" s="13">
        <v>1</v>
      </c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3"/>
      <c r="AM38" s="13"/>
      <c r="AN38" s="13"/>
      <c r="AO38" s="13"/>
      <c r="AP38" s="13"/>
      <c r="AQ38" s="13"/>
      <c r="AR38" s="8">
        <v>4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35">
        <v>1</v>
      </c>
      <c r="BD38" s="13"/>
    </row>
    <row r="39" spans="1:56" ht="11.25">
      <c r="A39" s="111" t="s">
        <v>202</v>
      </c>
      <c r="B39" s="36">
        <f t="shared" si="3"/>
        <v>23</v>
      </c>
      <c r="C39" s="41">
        <v>22</v>
      </c>
      <c r="D39" s="14">
        <v>1</v>
      </c>
      <c r="E39" s="14"/>
      <c r="F39" s="64"/>
      <c r="G39" s="56"/>
      <c r="H39" s="41">
        <v>5</v>
      </c>
      <c r="I39" s="41">
        <v>1</v>
      </c>
      <c r="J39" s="41">
        <v>7</v>
      </c>
      <c r="K39" s="14"/>
      <c r="L39" s="41">
        <v>8</v>
      </c>
      <c r="M39" s="14"/>
      <c r="N39" s="14">
        <v>2</v>
      </c>
      <c r="O39" s="14"/>
      <c r="P39" s="10">
        <f>SUM(H39:O39)</f>
        <v>23</v>
      </c>
      <c r="Q39" s="14">
        <v>20</v>
      </c>
      <c r="R39" s="14">
        <v>1</v>
      </c>
      <c r="S39" s="14"/>
      <c r="T39" s="14"/>
      <c r="U39" s="14">
        <v>1</v>
      </c>
      <c r="V39" s="14">
        <v>5</v>
      </c>
      <c r="W39" s="14"/>
      <c r="X39" s="14"/>
      <c r="Y39" s="14"/>
      <c r="Z39" s="14"/>
      <c r="AA39" s="10"/>
      <c r="AB39" s="14">
        <v>2</v>
      </c>
      <c r="AC39" s="14"/>
      <c r="AD39" s="14"/>
      <c r="AE39" s="14"/>
      <c r="AF39" s="14"/>
      <c r="AG39" s="14"/>
      <c r="AH39" s="14"/>
      <c r="AI39" s="14"/>
      <c r="AJ39" s="14">
        <v>10</v>
      </c>
      <c r="AK39" s="14"/>
      <c r="AL39" s="14"/>
      <c r="AM39" s="14"/>
      <c r="AN39" s="14"/>
      <c r="AO39" s="14"/>
      <c r="AP39" s="14"/>
      <c r="AQ39" s="14"/>
      <c r="AR39" s="10">
        <v>8</v>
      </c>
      <c r="AS39" s="41">
        <v>1</v>
      </c>
      <c r="AT39" s="14"/>
      <c r="AU39" s="14"/>
      <c r="AV39" s="14"/>
      <c r="AW39" s="14"/>
      <c r="AX39" s="14">
        <v>5</v>
      </c>
      <c r="AY39" s="14"/>
      <c r="AZ39" s="14"/>
      <c r="BA39" s="14"/>
      <c r="BB39" s="14"/>
      <c r="BC39" s="42">
        <v>3</v>
      </c>
      <c r="BD39" s="13"/>
    </row>
    <row r="40" spans="1:56" ht="11.25">
      <c r="A40" s="210" t="s">
        <v>203</v>
      </c>
      <c r="B40" s="36">
        <f t="shared" si="3"/>
        <v>19</v>
      </c>
      <c r="C40" s="37">
        <v>17</v>
      </c>
      <c r="D40" s="12">
        <v>2</v>
      </c>
      <c r="E40" s="12"/>
      <c r="F40" s="60"/>
      <c r="G40" s="49"/>
      <c r="H40" s="37">
        <v>5</v>
      </c>
      <c r="I40" s="37">
        <v>3</v>
      </c>
      <c r="J40" s="37">
        <v>9</v>
      </c>
      <c r="K40" s="37"/>
      <c r="L40" s="37">
        <v>1</v>
      </c>
      <c r="M40" s="12"/>
      <c r="N40" s="12">
        <v>1</v>
      </c>
      <c r="O40" s="12"/>
      <c r="P40" s="3">
        <f t="shared" si="4"/>
        <v>19</v>
      </c>
      <c r="Q40" s="12">
        <v>15</v>
      </c>
      <c r="R40" s="12">
        <v>1</v>
      </c>
      <c r="S40" s="12"/>
      <c r="T40" s="12"/>
      <c r="U40" s="12"/>
      <c r="V40" s="12">
        <v>3</v>
      </c>
      <c r="W40" s="12"/>
      <c r="X40" s="12">
        <v>1</v>
      </c>
      <c r="Y40" s="12">
        <v>1</v>
      </c>
      <c r="Z40" s="12">
        <v>2</v>
      </c>
      <c r="AA40" s="3">
        <v>1</v>
      </c>
      <c r="AB40" s="77">
        <v>1</v>
      </c>
      <c r="AC40" s="12"/>
      <c r="AD40" s="12"/>
      <c r="AE40" s="12"/>
      <c r="AF40" s="12"/>
      <c r="AG40" s="12"/>
      <c r="AH40" s="12"/>
      <c r="AI40" s="12"/>
      <c r="AJ40" s="12">
        <v>7</v>
      </c>
      <c r="AK40" s="12"/>
      <c r="AL40" s="12"/>
      <c r="AM40" s="12"/>
      <c r="AN40" s="12"/>
      <c r="AO40" s="12"/>
      <c r="AP40" s="12"/>
      <c r="AQ40" s="12"/>
      <c r="AR40" s="3">
        <v>10</v>
      </c>
      <c r="AS40" s="12">
        <v>2</v>
      </c>
      <c r="AT40" s="12"/>
      <c r="AU40" s="12"/>
      <c r="AV40" s="12"/>
      <c r="AW40" s="12"/>
      <c r="AX40" s="12">
        <v>2</v>
      </c>
      <c r="AY40" s="12"/>
      <c r="AZ40" s="12"/>
      <c r="BA40" s="12"/>
      <c r="BB40" s="37"/>
      <c r="BC40" s="18">
        <v>8</v>
      </c>
      <c r="BD40" s="13"/>
    </row>
    <row r="41" spans="1:56" ht="11.25">
      <c r="A41" s="113"/>
      <c r="B41" s="25">
        <f t="shared" si="3"/>
        <v>0</v>
      </c>
      <c r="C41" s="39"/>
      <c r="D41" s="39"/>
      <c r="E41" s="39">
        <v>1</v>
      </c>
      <c r="F41" s="71" t="s">
        <v>256</v>
      </c>
      <c r="G41" s="1"/>
      <c r="H41" s="39"/>
      <c r="I41" s="39">
        <v>1</v>
      </c>
      <c r="J41" s="39"/>
      <c r="K41" s="39"/>
      <c r="L41" s="39"/>
      <c r="M41" s="39"/>
      <c r="N41" s="39"/>
      <c r="O41" s="39"/>
      <c r="P41" s="9">
        <f t="shared" si="4"/>
        <v>1</v>
      </c>
      <c r="Q41" s="44">
        <v>1</v>
      </c>
      <c r="R41" s="39"/>
      <c r="S41" s="39"/>
      <c r="T41" s="39"/>
      <c r="U41" s="39"/>
      <c r="V41" s="39"/>
      <c r="W41" s="39"/>
      <c r="X41" s="39"/>
      <c r="Y41" s="39"/>
      <c r="Z41" s="39"/>
      <c r="AA41" s="9"/>
      <c r="AB41" s="39">
        <v>1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9"/>
      <c r="AS41" s="39">
        <v>1</v>
      </c>
      <c r="AT41" s="39"/>
      <c r="AU41" s="39"/>
      <c r="AV41" s="39"/>
      <c r="AW41" s="39"/>
      <c r="AX41" s="39"/>
      <c r="AY41" s="39"/>
      <c r="AZ41" s="39"/>
      <c r="BA41" s="39"/>
      <c r="BB41" s="39"/>
      <c r="BC41" s="40"/>
      <c r="BD41" s="13"/>
    </row>
    <row r="42" spans="1:56" ht="11.25">
      <c r="A42" s="112" t="s">
        <v>265</v>
      </c>
      <c r="B42" s="180">
        <f t="shared" si="3"/>
        <v>10</v>
      </c>
      <c r="C42" s="12">
        <v>9</v>
      </c>
      <c r="D42" s="13">
        <v>1</v>
      </c>
      <c r="E42" s="13"/>
      <c r="F42" s="61"/>
      <c r="G42" s="55"/>
      <c r="H42" s="13">
        <v>2</v>
      </c>
      <c r="I42" s="13"/>
      <c r="J42" s="13">
        <v>7</v>
      </c>
      <c r="K42" s="13"/>
      <c r="L42" s="13">
        <v>1</v>
      </c>
      <c r="M42" s="13"/>
      <c r="N42" s="13"/>
      <c r="O42" s="13"/>
      <c r="P42" s="3">
        <f t="shared" si="4"/>
        <v>10</v>
      </c>
      <c r="Q42" s="37"/>
      <c r="R42" s="13"/>
      <c r="S42" s="13"/>
      <c r="T42" s="13"/>
      <c r="U42" s="13"/>
      <c r="V42" s="13"/>
      <c r="W42" s="13"/>
      <c r="X42" s="13"/>
      <c r="Y42" s="13"/>
      <c r="Z42" s="13"/>
      <c r="AA42" s="8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8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35"/>
      <c r="BD42" s="13"/>
    </row>
    <row r="43" spans="1:56" ht="11.25">
      <c r="A43" s="113"/>
      <c r="B43" s="25">
        <f t="shared" si="3"/>
        <v>0</v>
      </c>
      <c r="C43" s="38"/>
      <c r="D43" s="39"/>
      <c r="E43" s="39">
        <v>3</v>
      </c>
      <c r="F43" s="71" t="s">
        <v>262</v>
      </c>
      <c r="G43" s="1"/>
      <c r="H43" s="39"/>
      <c r="I43" s="39"/>
      <c r="J43" s="39"/>
      <c r="K43" s="39"/>
      <c r="L43" s="39">
        <v>3</v>
      </c>
      <c r="M43" s="39"/>
      <c r="N43" s="39"/>
      <c r="O43" s="39"/>
      <c r="P43" s="9">
        <f t="shared" si="4"/>
        <v>3</v>
      </c>
      <c r="Q43" s="44">
        <v>3</v>
      </c>
      <c r="R43" s="39"/>
      <c r="S43" s="39"/>
      <c r="T43" s="39"/>
      <c r="U43" s="39"/>
      <c r="V43" s="39"/>
      <c r="W43" s="39"/>
      <c r="X43" s="39"/>
      <c r="Y43" s="39"/>
      <c r="Z43" s="39"/>
      <c r="AA43" s="9"/>
      <c r="AB43" s="39">
        <v>3</v>
      </c>
      <c r="AC43" s="39">
        <v>3</v>
      </c>
      <c r="AD43" s="39">
        <v>3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/>
      <c r="BD43" s="13"/>
    </row>
    <row r="44" spans="1:56" ht="11.25">
      <c r="A44" s="113" t="s">
        <v>266</v>
      </c>
      <c r="B44" s="20">
        <f t="shared" si="3"/>
        <v>16</v>
      </c>
      <c r="C44" s="38">
        <v>16</v>
      </c>
      <c r="D44" s="39"/>
      <c r="E44" s="39"/>
      <c r="F44" s="71"/>
      <c r="G44" s="1"/>
      <c r="H44" s="39"/>
      <c r="I44" s="39">
        <v>1</v>
      </c>
      <c r="J44" s="39">
        <v>9</v>
      </c>
      <c r="K44" s="39"/>
      <c r="L44" s="39">
        <v>6</v>
      </c>
      <c r="M44" s="39"/>
      <c r="N44" s="39"/>
      <c r="O44" s="39"/>
      <c r="P44" s="9">
        <f t="shared" si="4"/>
        <v>16</v>
      </c>
      <c r="Q44" s="39">
        <v>12</v>
      </c>
      <c r="R44" s="39">
        <v>1</v>
      </c>
      <c r="S44" s="39"/>
      <c r="T44" s="39"/>
      <c r="U44" s="39"/>
      <c r="V44" s="39"/>
      <c r="W44" s="39"/>
      <c r="X44" s="39"/>
      <c r="Y44" s="39"/>
      <c r="Z44" s="39">
        <v>4</v>
      </c>
      <c r="AA44" s="9">
        <v>1</v>
      </c>
      <c r="AB44" s="39">
        <v>1</v>
      </c>
      <c r="AC44" s="39"/>
      <c r="AD44" s="39"/>
      <c r="AE44" s="39"/>
      <c r="AF44" s="39"/>
      <c r="AG44" s="39"/>
      <c r="AH44" s="39"/>
      <c r="AI44" s="39"/>
      <c r="AJ44" s="39">
        <v>1</v>
      </c>
      <c r="AK44" s="39"/>
      <c r="AL44" s="39"/>
      <c r="AM44" s="39"/>
      <c r="AN44" s="39"/>
      <c r="AO44" s="39"/>
      <c r="AP44" s="39"/>
      <c r="AQ44" s="39"/>
      <c r="AR44" s="9">
        <v>12</v>
      </c>
      <c r="AS44" s="39"/>
      <c r="AT44" s="39"/>
      <c r="AU44" s="39"/>
      <c r="AV44" s="39"/>
      <c r="AW44" s="39"/>
      <c r="AX44" s="39">
        <v>5</v>
      </c>
      <c r="AY44" s="39">
        <v>3</v>
      </c>
      <c r="AZ44" s="39"/>
      <c r="BA44" s="39"/>
      <c r="BB44" s="39">
        <v>1</v>
      </c>
      <c r="BC44" s="40">
        <v>4</v>
      </c>
      <c r="BD44" s="13"/>
    </row>
    <row r="45" spans="1:56" ht="11.25">
      <c r="A45" s="111" t="s">
        <v>267</v>
      </c>
      <c r="B45" s="16">
        <f t="shared" si="3"/>
        <v>14</v>
      </c>
      <c r="C45" s="14">
        <v>11</v>
      </c>
      <c r="D45" s="14">
        <v>3</v>
      </c>
      <c r="E45" s="14"/>
      <c r="F45" s="64"/>
      <c r="G45" s="56"/>
      <c r="H45" s="14"/>
      <c r="I45" s="14">
        <v>4</v>
      </c>
      <c r="J45" s="14">
        <v>9</v>
      </c>
      <c r="K45" s="14"/>
      <c r="L45" s="14">
        <v>1</v>
      </c>
      <c r="M45" s="14"/>
      <c r="N45" s="14"/>
      <c r="O45" s="14"/>
      <c r="P45" s="10">
        <f t="shared" si="4"/>
        <v>14</v>
      </c>
      <c r="Q45" s="43">
        <v>14</v>
      </c>
      <c r="R45" s="14"/>
      <c r="S45" s="14"/>
      <c r="T45" s="14"/>
      <c r="U45" s="14"/>
      <c r="V45" s="14"/>
      <c r="W45" s="14"/>
      <c r="X45" s="14"/>
      <c r="Y45" s="14"/>
      <c r="Z45" s="14"/>
      <c r="AA45" s="10"/>
      <c r="AB45" s="14">
        <v>1</v>
      </c>
      <c r="AC45" s="14">
        <v>1</v>
      </c>
      <c r="AD45" s="14"/>
      <c r="AE45" s="14"/>
      <c r="AF45" s="14"/>
      <c r="AG45" s="14"/>
      <c r="AH45" s="14"/>
      <c r="AI45" s="14"/>
      <c r="AJ45" s="14">
        <v>3</v>
      </c>
      <c r="AK45" s="14"/>
      <c r="AL45" s="14"/>
      <c r="AM45" s="14"/>
      <c r="AN45" s="14"/>
      <c r="AO45" s="14"/>
      <c r="AP45" s="14"/>
      <c r="AQ45" s="14"/>
      <c r="AR45" s="10">
        <v>3</v>
      </c>
      <c r="AS45" s="14">
        <v>3</v>
      </c>
      <c r="AT45" s="14"/>
      <c r="AU45" s="14"/>
      <c r="AV45" s="14"/>
      <c r="AW45" s="14"/>
      <c r="AX45" s="14">
        <v>6</v>
      </c>
      <c r="AY45" s="14"/>
      <c r="AZ45" s="14"/>
      <c r="BA45" s="14">
        <v>2</v>
      </c>
      <c r="BB45" s="41"/>
      <c r="BC45" s="42">
        <v>1</v>
      </c>
      <c r="BD45" s="13"/>
    </row>
    <row r="46" spans="1:56" ht="11.25">
      <c r="A46" s="111" t="s">
        <v>257</v>
      </c>
      <c r="B46" s="16">
        <f t="shared" si="3"/>
        <v>18</v>
      </c>
      <c r="C46" s="14">
        <v>14</v>
      </c>
      <c r="D46" s="14">
        <v>4</v>
      </c>
      <c r="E46" s="14"/>
      <c r="F46" s="64"/>
      <c r="G46" s="56"/>
      <c r="H46" s="14">
        <v>4</v>
      </c>
      <c r="I46" s="14">
        <v>2</v>
      </c>
      <c r="J46" s="14">
        <v>10</v>
      </c>
      <c r="K46" s="14"/>
      <c r="L46" s="14">
        <v>2</v>
      </c>
      <c r="M46" s="14"/>
      <c r="N46" s="14"/>
      <c r="O46" s="14"/>
      <c r="P46" s="10">
        <f t="shared" si="4"/>
        <v>18</v>
      </c>
      <c r="Q46" s="14">
        <v>18</v>
      </c>
      <c r="R46" s="14">
        <v>2</v>
      </c>
      <c r="S46" s="14"/>
      <c r="T46" s="14"/>
      <c r="U46" s="14"/>
      <c r="V46" s="14"/>
      <c r="W46" s="14"/>
      <c r="X46" s="14"/>
      <c r="Y46" s="14"/>
      <c r="Z46" s="14"/>
      <c r="AA46" s="10"/>
      <c r="AB46" s="14">
        <v>2</v>
      </c>
      <c r="AC46" s="14"/>
      <c r="AD46" s="14"/>
      <c r="AE46" s="14"/>
      <c r="AF46" s="14"/>
      <c r="AG46" s="14"/>
      <c r="AH46" s="14"/>
      <c r="AI46" s="14"/>
      <c r="AJ46" s="14">
        <v>5</v>
      </c>
      <c r="AK46" s="14"/>
      <c r="AL46" s="14"/>
      <c r="AM46" s="14"/>
      <c r="AN46" s="14">
        <v>3</v>
      </c>
      <c r="AO46" s="14"/>
      <c r="AP46" s="14"/>
      <c r="AQ46" s="14"/>
      <c r="AR46" s="10">
        <v>5</v>
      </c>
      <c r="AS46" s="14">
        <v>1</v>
      </c>
      <c r="AT46" s="14"/>
      <c r="AU46" s="14"/>
      <c r="AV46" s="14"/>
      <c r="AW46" s="14"/>
      <c r="AX46" s="14">
        <v>2</v>
      </c>
      <c r="AY46" s="14">
        <v>1</v>
      </c>
      <c r="AZ46" s="14"/>
      <c r="BA46" s="14"/>
      <c r="BB46" s="14"/>
      <c r="BC46" s="42">
        <v>1</v>
      </c>
      <c r="BD46" s="13"/>
    </row>
    <row r="47" spans="1:56" ht="11.25">
      <c r="A47" s="40" t="s">
        <v>86</v>
      </c>
      <c r="B47" s="20">
        <f t="shared" si="3"/>
        <v>12</v>
      </c>
      <c r="C47" s="13">
        <v>11</v>
      </c>
      <c r="D47" s="13">
        <v>1</v>
      </c>
      <c r="E47" s="13"/>
      <c r="F47" s="61"/>
      <c r="G47" s="1"/>
      <c r="H47" s="13">
        <v>2</v>
      </c>
      <c r="I47" s="13"/>
      <c r="J47" s="13">
        <v>10</v>
      </c>
      <c r="K47" s="13"/>
      <c r="L47" s="13"/>
      <c r="M47" s="13"/>
      <c r="N47" s="13"/>
      <c r="O47" s="13"/>
      <c r="P47" s="9">
        <f t="shared" si="4"/>
        <v>12</v>
      </c>
      <c r="Q47" s="13">
        <v>8</v>
      </c>
      <c r="R47" s="13">
        <v>2</v>
      </c>
      <c r="S47" s="13"/>
      <c r="T47" s="13"/>
      <c r="U47" s="13"/>
      <c r="V47" s="13"/>
      <c r="W47" s="13"/>
      <c r="X47" s="13"/>
      <c r="Y47" s="13"/>
      <c r="Z47" s="13"/>
      <c r="AA47" s="8"/>
      <c r="AB47" s="13">
        <v>1</v>
      </c>
      <c r="AC47" s="13">
        <v>1</v>
      </c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>
        <v>3</v>
      </c>
      <c r="AO47" s="13"/>
      <c r="AP47" s="13"/>
      <c r="AQ47" s="13"/>
      <c r="AR47" s="8">
        <v>3</v>
      </c>
      <c r="AS47" s="13">
        <v>1</v>
      </c>
      <c r="AT47" s="13"/>
      <c r="AU47" s="13"/>
      <c r="AV47" s="13">
        <v>1</v>
      </c>
      <c r="AW47" s="13"/>
      <c r="AX47" s="13">
        <v>4</v>
      </c>
      <c r="AY47" s="13"/>
      <c r="AZ47" s="13"/>
      <c r="BA47" s="13"/>
      <c r="BB47" s="13"/>
      <c r="BC47" s="35"/>
      <c r="BD47" s="13"/>
    </row>
    <row r="48" spans="1:56" ht="11.25">
      <c r="A48" s="111" t="s">
        <v>268</v>
      </c>
      <c r="B48" s="211">
        <f t="shared" si="3"/>
        <v>17</v>
      </c>
      <c r="C48" s="14">
        <v>13</v>
      </c>
      <c r="D48" s="14">
        <v>4</v>
      </c>
      <c r="E48" s="14"/>
      <c r="F48" s="64"/>
      <c r="G48" s="56"/>
      <c r="H48" s="14">
        <v>1</v>
      </c>
      <c r="I48" s="14"/>
      <c r="J48" s="14">
        <v>13</v>
      </c>
      <c r="K48" s="14"/>
      <c r="L48" s="14">
        <v>3</v>
      </c>
      <c r="M48" s="14"/>
      <c r="N48" s="14"/>
      <c r="O48" s="14"/>
      <c r="P48" s="10">
        <f t="shared" si="4"/>
        <v>17</v>
      </c>
      <c r="Q48" s="14">
        <v>6</v>
      </c>
      <c r="R48" s="14">
        <v>1</v>
      </c>
      <c r="S48" s="14"/>
      <c r="T48" s="14"/>
      <c r="U48" s="14"/>
      <c r="V48" s="14"/>
      <c r="W48" s="14"/>
      <c r="X48" s="14"/>
      <c r="Y48" s="14"/>
      <c r="Z48" s="14"/>
      <c r="AA48" s="10"/>
      <c r="AB48" s="14">
        <v>1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v>2</v>
      </c>
      <c r="AO48" s="14"/>
      <c r="AP48" s="14"/>
      <c r="AQ48" s="14"/>
      <c r="AR48" s="10">
        <v>8</v>
      </c>
      <c r="AS48" s="14">
        <v>1</v>
      </c>
      <c r="AT48" s="14"/>
      <c r="AU48" s="14"/>
      <c r="AV48" s="14"/>
      <c r="AW48" s="14"/>
      <c r="AX48" s="14">
        <v>5</v>
      </c>
      <c r="AY48" s="14">
        <v>1</v>
      </c>
      <c r="AZ48" s="14"/>
      <c r="BA48" s="14"/>
      <c r="BB48" s="14"/>
      <c r="BC48" s="42">
        <v>5</v>
      </c>
      <c r="BD48" s="13"/>
    </row>
    <row r="49" spans="1:56" ht="11.25">
      <c r="A49" s="110" t="s">
        <v>205</v>
      </c>
      <c r="B49" s="180">
        <f t="shared" si="3"/>
        <v>13</v>
      </c>
      <c r="C49" s="12">
        <v>9</v>
      </c>
      <c r="D49" s="12">
        <v>4</v>
      </c>
      <c r="E49" s="12"/>
      <c r="F49" s="60"/>
      <c r="G49" s="49"/>
      <c r="H49" s="12">
        <v>3</v>
      </c>
      <c r="I49" s="12">
        <v>6</v>
      </c>
      <c r="J49" s="12">
        <v>3</v>
      </c>
      <c r="K49" s="12"/>
      <c r="L49" s="12">
        <v>1</v>
      </c>
      <c r="M49" s="12"/>
      <c r="N49" s="12"/>
      <c r="O49" s="12"/>
      <c r="P49" s="3">
        <f t="shared" si="4"/>
        <v>13</v>
      </c>
      <c r="Q49" s="12">
        <v>7</v>
      </c>
      <c r="R49" s="12"/>
      <c r="S49" s="12"/>
      <c r="T49" s="12"/>
      <c r="U49" s="12"/>
      <c r="V49" s="12"/>
      <c r="W49" s="12"/>
      <c r="X49" s="12"/>
      <c r="Y49" s="12"/>
      <c r="Z49" s="12"/>
      <c r="AA49" s="3"/>
      <c r="AB49" s="12">
        <v>1</v>
      </c>
      <c r="AC49" s="12"/>
      <c r="AD49" s="12"/>
      <c r="AE49" s="12"/>
      <c r="AF49" s="12"/>
      <c r="AG49" s="12"/>
      <c r="AH49" s="12">
        <v>1</v>
      </c>
      <c r="AI49" s="12">
        <v>4</v>
      </c>
      <c r="AJ49" s="12"/>
      <c r="AK49" s="12"/>
      <c r="AL49" s="12"/>
      <c r="AM49" s="12"/>
      <c r="AN49" s="12"/>
      <c r="AO49" s="12"/>
      <c r="AP49" s="12"/>
      <c r="AQ49" s="12"/>
      <c r="AR49" s="3">
        <v>3</v>
      </c>
      <c r="AS49" s="12">
        <v>1</v>
      </c>
      <c r="AT49" s="12">
        <v>1</v>
      </c>
      <c r="AU49" s="12"/>
      <c r="AV49" s="12"/>
      <c r="AW49" s="12"/>
      <c r="AX49" s="12"/>
      <c r="AY49" s="12"/>
      <c r="AZ49" s="12"/>
      <c r="BA49" s="12"/>
      <c r="BB49" s="12"/>
      <c r="BC49" s="18">
        <v>4</v>
      </c>
      <c r="BD49" s="13"/>
    </row>
    <row r="50" spans="1:56" ht="11.25">
      <c r="A50" s="35"/>
      <c r="B50" s="20">
        <f t="shared" si="3"/>
        <v>0</v>
      </c>
      <c r="C50" s="13"/>
      <c r="D50" s="13"/>
      <c r="E50" s="13">
        <v>1</v>
      </c>
      <c r="F50" s="61" t="s">
        <v>256</v>
      </c>
      <c r="G50" s="55"/>
      <c r="H50" s="13"/>
      <c r="I50" s="13">
        <v>1</v>
      </c>
      <c r="J50" s="13"/>
      <c r="K50" s="13"/>
      <c r="L50" s="13"/>
      <c r="M50" s="13"/>
      <c r="N50" s="13"/>
      <c r="O50" s="13"/>
      <c r="P50" s="8">
        <f>SUM(H50:O50)</f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8">
        <v>1</v>
      </c>
      <c r="AB50" s="13">
        <v>1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8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35"/>
      <c r="BD50" s="13"/>
    </row>
    <row r="51" spans="1:56" ht="11.25">
      <c r="A51" s="35"/>
      <c r="B51" s="20">
        <f t="shared" si="3"/>
        <v>0</v>
      </c>
      <c r="C51" s="13"/>
      <c r="D51" s="13"/>
      <c r="E51" s="13">
        <v>1</v>
      </c>
      <c r="F51" s="61" t="s">
        <v>269</v>
      </c>
      <c r="G51" s="55"/>
      <c r="H51" s="13">
        <v>1</v>
      </c>
      <c r="I51" s="13"/>
      <c r="J51" s="13"/>
      <c r="K51" s="13"/>
      <c r="L51" s="13"/>
      <c r="M51" s="13"/>
      <c r="N51" s="13"/>
      <c r="O51" s="13"/>
      <c r="P51" s="8">
        <f t="shared" si="4"/>
        <v>1</v>
      </c>
      <c r="Q51" s="13">
        <v>1</v>
      </c>
      <c r="R51" s="13"/>
      <c r="S51" s="13"/>
      <c r="T51" s="13"/>
      <c r="U51" s="13"/>
      <c r="V51" s="13"/>
      <c r="W51" s="13"/>
      <c r="X51" s="13"/>
      <c r="Y51" s="13"/>
      <c r="Z51" s="13"/>
      <c r="AA51" s="8"/>
      <c r="AB51" s="13"/>
      <c r="AC51" s="13"/>
      <c r="AD51" s="13"/>
      <c r="AE51" s="13"/>
      <c r="AF51" s="13"/>
      <c r="AG51" s="13"/>
      <c r="AH51" s="13">
        <v>1</v>
      </c>
      <c r="AI51" s="13"/>
      <c r="AJ51" s="13"/>
      <c r="AK51" s="13"/>
      <c r="AL51" s="13"/>
      <c r="AM51" s="13"/>
      <c r="AN51" s="13"/>
      <c r="AO51" s="13"/>
      <c r="AP51" s="13"/>
      <c r="AQ51" s="13"/>
      <c r="AR51" s="8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35"/>
      <c r="BD51" s="13"/>
    </row>
    <row r="52" spans="1:55" ht="11.25">
      <c r="A52" s="40"/>
      <c r="B52" s="20">
        <f t="shared" si="3"/>
        <v>0</v>
      </c>
      <c r="C52" s="39"/>
      <c r="D52" s="39"/>
      <c r="E52" s="39">
        <v>1</v>
      </c>
      <c r="F52" s="71" t="s">
        <v>270</v>
      </c>
      <c r="G52" s="1"/>
      <c r="H52" s="39"/>
      <c r="I52" s="39">
        <v>1</v>
      </c>
      <c r="J52" s="39"/>
      <c r="K52" s="39"/>
      <c r="L52" s="39"/>
      <c r="M52" s="39"/>
      <c r="N52" s="39"/>
      <c r="O52" s="39"/>
      <c r="P52" s="9">
        <f t="shared" si="4"/>
        <v>1</v>
      </c>
      <c r="Q52" s="39">
        <v>1</v>
      </c>
      <c r="R52" s="39">
        <v>1</v>
      </c>
      <c r="S52" s="39">
        <v>1</v>
      </c>
      <c r="T52" s="39">
        <v>1</v>
      </c>
      <c r="U52" s="39">
        <v>1</v>
      </c>
      <c r="V52" s="39">
        <v>1</v>
      </c>
      <c r="W52" s="39"/>
      <c r="X52" s="39"/>
      <c r="Y52" s="39"/>
      <c r="Z52" s="39"/>
      <c r="AA52" s="9"/>
      <c r="AB52" s="39">
        <v>1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9"/>
      <c r="AS52" s="39">
        <v>1</v>
      </c>
      <c r="AT52" s="39"/>
      <c r="AU52" s="39"/>
      <c r="AV52" s="39"/>
      <c r="AW52" s="39"/>
      <c r="AX52" s="39"/>
      <c r="AY52" s="39"/>
      <c r="AZ52" s="39"/>
      <c r="BA52" s="39"/>
      <c r="BB52" s="39"/>
      <c r="BC52" s="40"/>
    </row>
    <row r="53" spans="1:55" ht="11.25">
      <c r="A53" s="35" t="s">
        <v>206</v>
      </c>
      <c r="B53" s="36">
        <f t="shared" si="3"/>
        <v>12</v>
      </c>
      <c r="C53" s="13">
        <v>5</v>
      </c>
      <c r="D53" s="13">
        <v>7</v>
      </c>
      <c r="E53" s="13"/>
      <c r="F53" s="61"/>
      <c r="G53" s="55"/>
      <c r="H53" s="13">
        <v>2</v>
      </c>
      <c r="I53" s="13">
        <v>5</v>
      </c>
      <c r="J53" s="13">
        <v>3</v>
      </c>
      <c r="K53" s="13"/>
      <c r="L53" s="13"/>
      <c r="M53" s="13"/>
      <c r="N53" s="13"/>
      <c r="O53" s="13">
        <v>2</v>
      </c>
      <c r="P53" s="10">
        <f t="shared" si="4"/>
        <v>12</v>
      </c>
      <c r="Q53" s="13">
        <v>3</v>
      </c>
      <c r="R53" s="13"/>
      <c r="S53" s="13"/>
      <c r="T53" s="13"/>
      <c r="U53" s="13">
        <v>2</v>
      </c>
      <c r="V53" s="13">
        <v>1</v>
      </c>
      <c r="W53" s="13"/>
      <c r="X53" s="13"/>
      <c r="Y53" s="13"/>
      <c r="Z53" s="13">
        <v>1</v>
      </c>
      <c r="AA53" s="8"/>
      <c r="AB53" s="13">
        <v>1</v>
      </c>
      <c r="AC53" s="13"/>
      <c r="AD53" s="13"/>
      <c r="AE53" s="13"/>
      <c r="AF53" s="13"/>
      <c r="AG53" s="13"/>
      <c r="AH53" s="13"/>
      <c r="AI53" s="13">
        <v>2</v>
      </c>
      <c r="AJ53" s="13"/>
      <c r="AK53" s="13"/>
      <c r="AL53" s="13"/>
      <c r="AM53" s="13">
        <v>1</v>
      </c>
      <c r="AN53" s="13"/>
      <c r="AO53" s="13"/>
      <c r="AP53" s="13"/>
      <c r="AQ53" s="13"/>
      <c r="AR53" s="8">
        <v>7</v>
      </c>
      <c r="AS53" s="13">
        <v>1</v>
      </c>
      <c r="AT53" s="13"/>
      <c r="AU53" s="13"/>
      <c r="AV53" s="13"/>
      <c r="AW53" s="13"/>
      <c r="AX53" s="13"/>
      <c r="AY53" s="13"/>
      <c r="AZ53" s="13"/>
      <c r="BA53" s="13"/>
      <c r="BB53" s="13">
        <v>3</v>
      </c>
      <c r="BC53" s="35">
        <v>6</v>
      </c>
    </row>
    <row r="54" spans="1:55" ht="11.25">
      <c r="A54" s="42" t="s">
        <v>87</v>
      </c>
      <c r="B54" s="36">
        <f t="shared" si="3"/>
        <v>11</v>
      </c>
      <c r="C54" s="14">
        <v>8</v>
      </c>
      <c r="D54" s="14">
        <v>3</v>
      </c>
      <c r="E54" s="14"/>
      <c r="F54" s="64"/>
      <c r="G54" s="56"/>
      <c r="H54" s="14">
        <v>1</v>
      </c>
      <c r="I54" s="14">
        <v>2</v>
      </c>
      <c r="J54" s="14">
        <v>8</v>
      </c>
      <c r="K54" s="14"/>
      <c r="L54" s="14"/>
      <c r="M54" s="14"/>
      <c r="N54" s="14"/>
      <c r="O54" s="14"/>
      <c r="P54" s="10">
        <f t="shared" si="4"/>
        <v>11</v>
      </c>
      <c r="Q54" s="14">
        <v>6</v>
      </c>
      <c r="R54" s="14">
        <v>1</v>
      </c>
      <c r="S54" s="14"/>
      <c r="T54" s="14"/>
      <c r="U54" s="14"/>
      <c r="V54" s="14"/>
      <c r="W54" s="14"/>
      <c r="X54" s="14"/>
      <c r="Y54" s="14"/>
      <c r="Z54" s="14"/>
      <c r="AA54" s="10"/>
      <c r="AB54" s="14">
        <v>1</v>
      </c>
      <c r="AC54" s="14"/>
      <c r="AD54" s="14"/>
      <c r="AE54" s="14"/>
      <c r="AF54" s="14"/>
      <c r="AG54" s="14"/>
      <c r="AH54" s="14"/>
      <c r="AI54" s="14">
        <v>2</v>
      </c>
      <c r="AJ54" s="14"/>
      <c r="AK54" s="14"/>
      <c r="AL54" s="14"/>
      <c r="AM54" s="14"/>
      <c r="AN54" s="14"/>
      <c r="AO54" s="14"/>
      <c r="AP54" s="14"/>
      <c r="AQ54" s="14"/>
      <c r="AR54" s="10">
        <v>6</v>
      </c>
      <c r="AS54" s="14">
        <v>3</v>
      </c>
      <c r="AT54" s="14"/>
      <c r="AU54" s="14"/>
      <c r="AV54" s="14"/>
      <c r="AW54" s="14"/>
      <c r="AX54" s="14">
        <v>3</v>
      </c>
      <c r="AY54" s="14"/>
      <c r="AZ54" s="14"/>
      <c r="BA54" s="14"/>
      <c r="BB54" s="14"/>
      <c r="BC54" s="42">
        <v>4</v>
      </c>
    </row>
    <row r="55" spans="1:55" ht="11.25">
      <c r="A55" s="18" t="s">
        <v>88</v>
      </c>
      <c r="B55" s="36">
        <f t="shared" si="3"/>
        <v>22</v>
      </c>
      <c r="C55" s="12">
        <v>14</v>
      </c>
      <c r="D55" s="12">
        <v>8</v>
      </c>
      <c r="E55" s="12"/>
      <c r="F55" s="60"/>
      <c r="G55" s="49"/>
      <c r="H55" s="12">
        <v>1</v>
      </c>
      <c r="I55" s="12">
        <v>4</v>
      </c>
      <c r="J55" s="12">
        <v>16</v>
      </c>
      <c r="K55" s="12"/>
      <c r="L55" s="12">
        <v>1</v>
      </c>
      <c r="M55" s="12"/>
      <c r="N55" s="12"/>
      <c r="O55" s="12"/>
      <c r="P55" s="3">
        <f t="shared" si="4"/>
        <v>22</v>
      </c>
      <c r="Q55" s="12">
        <v>13</v>
      </c>
      <c r="R55" s="12">
        <v>2</v>
      </c>
      <c r="S55" s="12"/>
      <c r="T55" s="12"/>
      <c r="U55" s="12">
        <v>3</v>
      </c>
      <c r="V55" s="12">
        <v>2</v>
      </c>
      <c r="W55" s="12"/>
      <c r="X55" s="12"/>
      <c r="Y55" s="12"/>
      <c r="Z55" s="12"/>
      <c r="AA55" s="3"/>
      <c r="AB55" s="12">
        <v>1</v>
      </c>
      <c r="AC55" s="12"/>
      <c r="AD55" s="12"/>
      <c r="AE55" s="12"/>
      <c r="AF55" s="12"/>
      <c r="AG55" s="12"/>
      <c r="AH55" s="12"/>
      <c r="AI55" s="12"/>
      <c r="AJ55" s="12">
        <v>1</v>
      </c>
      <c r="AK55" s="12"/>
      <c r="AL55" s="12"/>
      <c r="AM55" s="12">
        <v>3</v>
      </c>
      <c r="AN55" s="12"/>
      <c r="AO55" s="12"/>
      <c r="AP55" s="12"/>
      <c r="AQ55" s="12"/>
      <c r="AR55" s="3">
        <v>5</v>
      </c>
      <c r="AS55" s="12">
        <v>1</v>
      </c>
      <c r="AT55" s="12"/>
      <c r="AU55" s="12"/>
      <c r="AV55" s="12"/>
      <c r="AW55" s="12"/>
      <c r="AX55" s="12">
        <v>7</v>
      </c>
      <c r="AY55" s="12"/>
      <c r="AZ55" s="12"/>
      <c r="BA55" s="12"/>
      <c r="BB55" s="12">
        <v>5</v>
      </c>
      <c r="BC55" s="18">
        <v>3</v>
      </c>
    </row>
    <row r="56" spans="1:55" ht="11.25">
      <c r="A56" s="40"/>
      <c r="B56" s="179">
        <f t="shared" si="3"/>
        <v>0</v>
      </c>
      <c r="C56" s="39"/>
      <c r="D56" s="39"/>
      <c r="E56" s="39">
        <v>1</v>
      </c>
      <c r="F56" s="71" t="s">
        <v>256</v>
      </c>
      <c r="G56" s="1"/>
      <c r="H56" s="39"/>
      <c r="I56" s="39">
        <v>1</v>
      </c>
      <c r="J56" s="39"/>
      <c r="K56" s="39"/>
      <c r="L56" s="39"/>
      <c r="M56" s="39"/>
      <c r="N56" s="39"/>
      <c r="O56" s="39"/>
      <c r="P56" s="9">
        <f t="shared" si="4"/>
        <v>1</v>
      </c>
      <c r="Q56" s="44"/>
      <c r="R56" s="39">
        <v>1</v>
      </c>
      <c r="S56" s="39"/>
      <c r="T56" s="39"/>
      <c r="U56" s="39"/>
      <c r="V56" s="39"/>
      <c r="W56" s="39"/>
      <c r="X56" s="39"/>
      <c r="Y56" s="39"/>
      <c r="Z56" s="39"/>
      <c r="AA56" s="9"/>
      <c r="AB56" s="44">
        <v>1</v>
      </c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9"/>
      <c r="AS56" s="44"/>
      <c r="AT56" s="39"/>
      <c r="AU56" s="39"/>
      <c r="AV56" s="39"/>
      <c r="AW56" s="39"/>
      <c r="AX56" s="39"/>
      <c r="AY56" s="39"/>
      <c r="AZ56" s="39"/>
      <c r="BA56" s="39"/>
      <c r="BB56" s="39"/>
      <c r="BC56" s="40"/>
    </row>
    <row r="57" spans="1:55" ht="11.25">
      <c r="A57" s="18" t="s">
        <v>271</v>
      </c>
      <c r="B57" s="180">
        <f t="shared" si="3"/>
        <v>8</v>
      </c>
      <c r="C57" s="12">
        <v>7</v>
      </c>
      <c r="D57" s="12">
        <v>1</v>
      </c>
      <c r="E57" s="12"/>
      <c r="F57" s="60"/>
      <c r="G57" s="49"/>
      <c r="H57" s="12">
        <v>3</v>
      </c>
      <c r="I57" s="12">
        <v>2</v>
      </c>
      <c r="J57" s="12">
        <v>2</v>
      </c>
      <c r="K57" s="12"/>
      <c r="L57" s="12">
        <v>1</v>
      </c>
      <c r="M57" s="12"/>
      <c r="N57" s="12"/>
      <c r="O57" s="12"/>
      <c r="P57" s="3">
        <f>SUM(H57:O57)</f>
        <v>8</v>
      </c>
      <c r="Q57" s="12">
        <v>6</v>
      </c>
      <c r="R57" s="12">
        <v>1</v>
      </c>
      <c r="S57" s="12"/>
      <c r="T57" s="12"/>
      <c r="U57" s="12"/>
      <c r="V57" s="12"/>
      <c r="W57" s="12"/>
      <c r="X57" s="12"/>
      <c r="Y57" s="12"/>
      <c r="Z57" s="12"/>
      <c r="AA57" s="3"/>
      <c r="AB57" s="12"/>
      <c r="AC57" s="12"/>
      <c r="AD57" s="12"/>
      <c r="AE57" s="12"/>
      <c r="AF57" s="12"/>
      <c r="AG57" s="12"/>
      <c r="AH57" s="12"/>
      <c r="AI57" s="12"/>
      <c r="AJ57" s="12">
        <v>2</v>
      </c>
      <c r="AK57" s="12"/>
      <c r="AL57" s="12"/>
      <c r="AM57" s="12"/>
      <c r="AN57" s="12"/>
      <c r="AO57" s="12"/>
      <c r="AP57" s="12"/>
      <c r="AQ57" s="12"/>
      <c r="AR57" s="3">
        <v>4</v>
      </c>
      <c r="AS57" s="12"/>
      <c r="AT57" s="12"/>
      <c r="AU57" s="12"/>
      <c r="AV57" s="12"/>
      <c r="AW57" s="12"/>
      <c r="AX57" s="12">
        <v>1</v>
      </c>
      <c r="AY57" s="12"/>
      <c r="AZ57" s="12"/>
      <c r="BA57" s="12"/>
      <c r="BB57" s="12"/>
      <c r="BC57" s="18">
        <v>7</v>
      </c>
    </row>
    <row r="58" spans="1:55" ht="11.25">
      <c r="A58" s="40"/>
      <c r="B58" s="20">
        <f t="shared" si="3"/>
        <v>0</v>
      </c>
      <c r="C58" s="39"/>
      <c r="D58" s="39"/>
      <c r="E58" s="39">
        <v>1</v>
      </c>
      <c r="F58" s="71" t="s">
        <v>261</v>
      </c>
      <c r="G58" s="1"/>
      <c r="H58" s="39"/>
      <c r="I58" s="39">
        <v>1</v>
      </c>
      <c r="J58" s="39"/>
      <c r="K58" s="39"/>
      <c r="L58" s="39"/>
      <c r="M58" s="39"/>
      <c r="N58" s="39"/>
      <c r="O58" s="39"/>
      <c r="P58" s="9">
        <f t="shared" si="4"/>
        <v>1</v>
      </c>
      <c r="Q58" s="39">
        <v>1</v>
      </c>
      <c r="R58" s="39"/>
      <c r="S58" s="39"/>
      <c r="T58" s="39"/>
      <c r="U58" s="39"/>
      <c r="V58" s="39"/>
      <c r="W58" s="39"/>
      <c r="X58" s="39"/>
      <c r="Y58" s="39"/>
      <c r="Z58" s="39"/>
      <c r="AA58" s="9"/>
      <c r="AB58" s="39">
        <v>1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9"/>
      <c r="AS58" s="39">
        <v>1</v>
      </c>
      <c r="AT58" s="39"/>
      <c r="AU58" s="39"/>
      <c r="AV58" s="39"/>
      <c r="AW58" s="39"/>
      <c r="AX58" s="39"/>
      <c r="AY58" s="39"/>
      <c r="AZ58" s="39"/>
      <c r="BA58" s="39"/>
      <c r="BB58" s="39"/>
      <c r="BC58" s="40"/>
    </row>
    <row r="59" spans="1:55" ht="11.25">
      <c r="A59" s="35" t="s">
        <v>207</v>
      </c>
      <c r="B59" s="180">
        <f t="shared" si="3"/>
        <v>24</v>
      </c>
      <c r="C59" s="12">
        <v>23</v>
      </c>
      <c r="D59" s="13">
        <v>1</v>
      </c>
      <c r="E59" s="13"/>
      <c r="F59" s="61"/>
      <c r="G59" s="55"/>
      <c r="H59" s="13">
        <v>4</v>
      </c>
      <c r="I59" s="13">
        <v>9</v>
      </c>
      <c r="J59" s="13">
        <v>9</v>
      </c>
      <c r="K59" s="13"/>
      <c r="L59" s="13">
        <v>2</v>
      </c>
      <c r="M59" s="13"/>
      <c r="N59" s="13"/>
      <c r="O59" s="13"/>
      <c r="P59" s="3">
        <f t="shared" si="4"/>
        <v>24</v>
      </c>
      <c r="Q59" s="12">
        <v>21</v>
      </c>
      <c r="R59" s="13"/>
      <c r="S59" s="13"/>
      <c r="T59" s="13"/>
      <c r="U59" s="13">
        <v>3</v>
      </c>
      <c r="V59" s="13"/>
      <c r="W59" s="13"/>
      <c r="X59" s="13"/>
      <c r="Y59" s="13"/>
      <c r="Z59" s="13"/>
      <c r="AA59" s="8"/>
      <c r="AB59" s="13">
        <v>1</v>
      </c>
      <c r="AC59" s="13"/>
      <c r="AD59" s="13"/>
      <c r="AE59" s="13"/>
      <c r="AF59" s="13"/>
      <c r="AG59" s="13">
        <v>1</v>
      </c>
      <c r="AH59" s="13"/>
      <c r="AI59" s="13">
        <v>13</v>
      </c>
      <c r="AJ59" s="13"/>
      <c r="AK59" s="13"/>
      <c r="AL59" s="13"/>
      <c r="AM59" s="13">
        <v>3</v>
      </c>
      <c r="AN59" s="13"/>
      <c r="AO59" s="13"/>
      <c r="AP59" s="13"/>
      <c r="AQ59" s="13"/>
      <c r="AR59" s="8">
        <v>3</v>
      </c>
      <c r="AS59" s="13">
        <v>3</v>
      </c>
      <c r="AT59" s="13"/>
      <c r="AU59" s="13"/>
      <c r="AV59" s="13"/>
      <c r="AW59" s="13"/>
      <c r="AX59" s="13">
        <v>1</v>
      </c>
      <c r="AY59" s="13"/>
      <c r="AZ59" s="13"/>
      <c r="BA59" s="13"/>
      <c r="BB59" s="13"/>
      <c r="BC59" s="35">
        <v>11</v>
      </c>
    </row>
    <row r="60" spans="1:55" ht="11.25">
      <c r="A60" s="40"/>
      <c r="B60" s="25">
        <f t="shared" si="3"/>
        <v>0</v>
      </c>
      <c r="C60" s="39"/>
      <c r="D60" s="39"/>
      <c r="E60" s="39">
        <v>1</v>
      </c>
      <c r="F60" s="71" t="s">
        <v>256</v>
      </c>
      <c r="G60" s="1"/>
      <c r="H60" s="39"/>
      <c r="I60" s="39">
        <v>1</v>
      </c>
      <c r="J60" s="39"/>
      <c r="K60" s="39"/>
      <c r="L60" s="39"/>
      <c r="M60" s="39"/>
      <c r="N60" s="39"/>
      <c r="O60" s="39"/>
      <c r="P60" s="9">
        <f t="shared" si="4"/>
        <v>1</v>
      </c>
      <c r="Q60" s="39"/>
      <c r="R60" s="39"/>
      <c r="S60" s="39"/>
      <c r="T60" s="39"/>
      <c r="U60" s="39"/>
      <c r="V60" s="39"/>
      <c r="W60" s="39"/>
      <c r="X60" s="39"/>
      <c r="Y60" s="39"/>
      <c r="Z60" s="39">
        <v>1</v>
      </c>
      <c r="AA60" s="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9">
        <v>1</v>
      </c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40"/>
    </row>
    <row r="61" spans="1:55" ht="11.25">
      <c r="A61" s="35" t="s">
        <v>208</v>
      </c>
      <c r="B61" s="36">
        <f t="shared" si="3"/>
        <v>23</v>
      </c>
      <c r="C61" s="13">
        <v>22</v>
      </c>
      <c r="D61" s="13">
        <v>1</v>
      </c>
      <c r="E61" s="13"/>
      <c r="F61" s="61"/>
      <c r="G61" s="55"/>
      <c r="H61" s="13">
        <v>6</v>
      </c>
      <c r="I61" s="13">
        <v>9</v>
      </c>
      <c r="J61" s="13">
        <v>5</v>
      </c>
      <c r="K61" s="13"/>
      <c r="L61" s="13">
        <v>1</v>
      </c>
      <c r="M61" s="13"/>
      <c r="N61" s="13"/>
      <c r="O61" s="13">
        <v>2</v>
      </c>
      <c r="P61" s="10">
        <f t="shared" si="4"/>
        <v>23</v>
      </c>
      <c r="Q61" s="13">
        <v>21</v>
      </c>
      <c r="R61" s="13"/>
      <c r="S61" s="13"/>
      <c r="T61" s="13"/>
      <c r="U61" s="13"/>
      <c r="V61" s="13"/>
      <c r="W61" s="13"/>
      <c r="X61" s="13"/>
      <c r="Y61" s="13"/>
      <c r="Z61" s="13"/>
      <c r="AA61" s="8"/>
      <c r="AB61" s="13"/>
      <c r="AC61" s="13"/>
      <c r="AD61" s="13"/>
      <c r="AE61" s="13"/>
      <c r="AF61" s="13"/>
      <c r="AG61" s="13"/>
      <c r="AH61" s="13"/>
      <c r="AI61" s="13">
        <v>15</v>
      </c>
      <c r="AJ61" s="13"/>
      <c r="AK61" s="13"/>
      <c r="AL61" s="13"/>
      <c r="AM61" s="13"/>
      <c r="AN61" s="13"/>
      <c r="AO61" s="13"/>
      <c r="AP61" s="13"/>
      <c r="AQ61" s="13"/>
      <c r="AR61" s="8">
        <v>7</v>
      </c>
      <c r="AS61" s="13">
        <v>1</v>
      </c>
      <c r="AT61" s="13"/>
      <c r="AU61" s="13"/>
      <c r="AV61" s="13"/>
      <c r="AW61" s="13"/>
      <c r="AX61" s="13">
        <v>3</v>
      </c>
      <c r="AY61" s="13"/>
      <c r="AZ61" s="13"/>
      <c r="BA61" s="13"/>
      <c r="BB61" s="13"/>
      <c r="BC61" s="35">
        <v>12</v>
      </c>
    </row>
    <row r="62" spans="1:55" ht="11.25">
      <c r="A62" s="42" t="s">
        <v>89</v>
      </c>
      <c r="B62" s="36">
        <f t="shared" si="3"/>
        <v>14</v>
      </c>
      <c r="C62" s="14">
        <v>11</v>
      </c>
      <c r="D62" s="14">
        <v>3</v>
      </c>
      <c r="E62" s="14"/>
      <c r="F62" s="64"/>
      <c r="G62" s="56"/>
      <c r="H62" s="14">
        <v>5</v>
      </c>
      <c r="I62" s="14">
        <v>4</v>
      </c>
      <c r="J62" s="14">
        <v>4</v>
      </c>
      <c r="K62" s="14"/>
      <c r="L62" s="14">
        <v>1</v>
      </c>
      <c r="M62" s="14"/>
      <c r="N62" s="14"/>
      <c r="O62" s="14"/>
      <c r="P62" s="10">
        <f t="shared" si="4"/>
        <v>14</v>
      </c>
      <c r="Q62" s="14">
        <v>11</v>
      </c>
      <c r="R62" s="14">
        <v>1</v>
      </c>
      <c r="S62" s="14"/>
      <c r="T62" s="14"/>
      <c r="U62" s="14">
        <v>1</v>
      </c>
      <c r="V62" s="14"/>
      <c r="W62" s="14"/>
      <c r="X62" s="14"/>
      <c r="Y62" s="14"/>
      <c r="Z62" s="14">
        <v>2</v>
      </c>
      <c r="AA62" s="10"/>
      <c r="AB62" s="14"/>
      <c r="AC62" s="14">
        <v>1</v>
      </c>
      <c r="AD62" s="14"/>
      <c r="AE62" s="14"/>
      <c r="AF62" s="14"/>
      <c r="AG62" s="14"/>
      <c r="AH62" s="14">
        <v>1</v>
      </c>
      <c r="AI62" s="14"/>
      <c r="AJ62" s="14">
        <v>5</v>
      </c>
      <c r="AK62" s="14"/>
      <c r="AL62" s="14"/>
      <c r="AM62" s="14"/>
      <c r="AN62" s="14"/>
      <c r="AO62" s="14">
        <v>2</v>
      </c>
      <c r="AP62" s="14"/>
      <c r="AQ62" s="14"/>
      <c r="AR62" s="10">
        <v>5</v>
      </c>
      <c r="AS62" s="14"/>
      <c r="AT62" s="14"/>
      <c r="AU62" s="14"/>
      <c r="AV62" s="14"/>
      <c r="AW62" s="14"/>
      <c r="AX62" s="14">
        <v>1</v>
      </c>
      <c r="AY62" s="14"/>
      <c r="AZ62" s="14"/>
      <c r="BA62" s="14"/>
      <c r="BB62" s="14"/>
      <c r="BC62" s="42">
        <v>5</v>
      </c>
    </row>
    <row r="63" spans="1:55" ht="12" thickBot="1">
      <c r="A63" s="35" t="s">
        <v>90</v>
      </c>
      <c r="B63" s="36">
        <f t="shared" si="3"/>
        <v>13</v>
      </c>
      <c r="C63" s="13">
        <v>11</v>
      </c>
      <c r="D63" s="13">
        <v>2</v>
      </c>
      <c r="E63" s="13"/>
      <c r="F63" s="61"/>
      <c r="G63" s="55"/>
      <c r="H63" s="13">
        <v>3</v>
      </c>
      <c r="I63" s="13">
        <v>4</v>
      </c>
      <c r="J63" s="13">
        <v>4</v>
      </c>
      <c r="K63" s="13"/>
      <c r="L63" s="13">
        <v>1</v>
      </c>
      <c r="M63" s="13"/>
      <c r="N63" s="13"/>
      <c r="O63" s="13">
        <v>1</v>
      </c>
      <c r="P63" s="10">
        <f t="shared" si="4"/>
        <v>13</v>
      </c>
      <c r="Q63" s="13">
        <v>9</v>
      </c>
      <c r="R63" s="13">
        <v>3</v>
      </c>
      <c r="S63" s="13"/>
      <c r="T63" s="13"/>
      <c r="U63" s="13"/>
      <c r="V63" s="13"/>
      <c r="W63" s="13"/>
      <c r="X63" s="13"/>
      <c r="Y63" s="13"/>
      <c r="Z63" s="13"/>
      <c r="AA63" s="8"/>
      <c r="AB63" s="13"/>
      <c r="AC63" s="13"/>
      <c r="AD63" s="13"/>
      <c r="AE63" s="13"/>
      <c r="AF63" s="13"/>
      <c r="AG63" s="13"/>
      <c r="AH63" s="13"/>
      <c r="AI63" s="13">
        <v>5</v>
      </c>
      <c r="AJ63" s="13"/>
      <c r="AK63" s="13"/>
      <c r="AL63" s="13"/>
      <c r="AM63" s="13">
        <v>2</v>
      </c>
      <c r="AN63" s="13"/>
      <c r="AO63" s="13"/>
      <c r="AP63" s="13"/>
      <c r="AQ63" s="13"/>
      <c r="AR63" s="8">
        <v>5</v>
      </c>
      <c r="AS63" s="13"/>
      <c r="AT63" s="13"/>
      <c r="AU63" s="13"/>
      <c r="AV63" s="13"/>
      <c r="AW63" s="13"/>
      <c r="AX63" s="13">
        <v>2</v>
      </c>
      <c r="AY63" s="13"/>
      <c r="AZ63" s="13"/>
      <c r="BA63" s="13"/>
      <c r="BB63" s="13"/>
      <c r="BC63" s="35">
        <v>5</v>
      </c>
    </row>
    <row r="64" spans="1:55" s="65" customFormat="1" ht="10.5" thickBot="1">
      <c r="A64" s="114" t="s">
        <v>53</v>
      </c>
      <c r="B64" s="84">
        <f>SUM(B36:B63)</f>
        <v>296</v>
      </c>
      <c r="C64" s="84">
        <f>SUM(C36:C63)</f>
        <v>242</v>
      </c>
      <c r="D64" s="84">
        <f>SUM(D36:D63)</f>
        <v>54</v>
      </c>
      <c r="E64" s="84">
        <f>SUM(E37:E63)</f>
        <v>11</v>
      </c>
      <c r="F64" s="88"/>
      <c r="G64" s="83">
        <f>B64+E64</f>
        <v>307</v>
      </c>
      <c r="H64" s="58">
        <f aca="true" t="shared" si="5" ref="H64:O64">SUM(H36:H63)</f>
        <v>55</v>
      </c>
      <c r="I64" s="57">
        <f t="shared" si="5"/>
        <v>68</v>
      </c>
      <c r="J64" s="57">
        <f t="shared" si="5"/>
        <v>141</v>
      </c>
      <c r="K64" s="57">
        <f t="shared" si="5"/>
        <v>0</v>
      </c>
      <c r="L64" s="57">
        <f t="shared" si="5"/>
        <v>35</v>
      </c>
      <c r="M64" s="57">
        <f t="shared" si="5"/>
        <v>0</v>
      </c>
      <c r="N64" s="57">
        <f t="shared" si="5"/>
        <v>3</v>
      </c>
      <c r="O64" s="57">
        <f t="shared" si="5"/>
        <v>5</v>
      </c>
      <c r="P64" s="114">
        <f aca="true" t="shared" si="6" ref="P64:BC64">SUM(P36:P63)</f>
        <v>307</v>
      </c>
      <c r="Q64" s="57">
        <f t="shared" si="6"/>
        <v>206</v>
      </c>
      <c r="R64" s="57">
        <f t="shared" si="6"/>
        <v>18</v>
      </c>
      <c r="S64" s="57">
        <f t="shared" si="6"/>
        <v>1</v>
      </c>
      <c r="T64" s="57">
        <f t="shared" si="6"/>
        <v>1</v>
      </c>
      <c r="U64" s="57">
        <f t="shared" si="6"/>
        <v>11</v>
      </c>
      <c r="V64" s="57">
        <f t="shared" si="6"/>
        <v>12</v>
      </c>
      <c r="W64" s="57">
        <f t="shared" si="6"/>
        <v>0</v>
      </c>
      <c r="X64" s="57">
        <f t="shared" si="6"/>
        <v>1</v>
      </c>
      <c r="Y64" s="57">
        <f t="shared" si="6"/>
        <v>1</v>
      </c>
      <c r="Z64" s="57">
        <f t="shared" si="6"/>
        <v>10</v>
      </c>
      <c r="AA64" s="57">
        <f t="shared" si="6"/>
        <v>3</v>
      </c>
      <c r="AB64" s="57">
        <f t="shared" si="6"/>
        <v>26</v>
      </c>
      <c r="AC64" s="57">
        <f t="shared" si="6"/>
        <v>7</v>
      </c>
      <c r="AD64" s="57">
        <f t="shared" si="6"/>
        <v>4</v>
      </c>
      <c r="AE64" s="57">
        <f t="shared" si="6"/>
        <v>0</v>
      </c>
      <c r="AF64" s="57">
        <f t="shared" si="6"/>
        <v>2</v>
      </c>
      <c r="AG64" s="57">
        <f t="shared" si="6"/>
        <v>1</v>
      </c>
      <c r="AH64" s="57">
        <f t="shared" si="6"/>
        <v>3</v>
      </c>
      <c r="AI64" s="57">
        <f t="shared" si="6"/>
        <v>41</v>
      </c>
      <c r="AJ64" s="57">
        <f t="shared" si="6"/>
        <v>39</v>
      </c>
      <c r="AK64" s="57">
        <f t="shared" si="6"/>
        <v>1</v>
      </c>
      <c r="AL64" s="57">
        <f t="shared" si="6"/>
        <v>0</v>
      </c>
      <c r="AM64" s="57">
        <f t="shared" si="6"/>
        <v>9</v>
      </c>
      <c r="AN64" s="57">
        <f t="shared" si="6"/>
        <v>9</v>
      </c>
      <c r="AO64" s="57">
        <f t="shared" si="6"/>
        <v>2</v>
      </c>
      <c r="AP64" s="57">
        <f t="shared" si="6"/>
        <v>0</v>
      </c>
      <c r="AQ64" s="57">
        <f t="shared" si="6"/>
        <v>0</v>
      </c>
      <c r="AR64" s="234">
        <f t="shared" si="6"/>
        <v>108</v>
      </c>
      <c r="AS64" s="57">
        <f t="shared" si="6"/>
        <v>22</v>
      </c>
      <c r="AT64" s="57">
        <f t="shared" si="6"/>
        <v>1</v>
      </c>
      <c r="AU64" s="57">
        <f t="shared" si="6"/>
        <v>0</v>
      </c>
      <c r="AV64" s="57">
        <f t="shared" si="6"/>
        <v>1</v>
      </c>
      <c r="AW64" s="57">
        <f t="shared" si="6"/>
        <v>0</v>
      </c>
      <c r="AX64" s="57">
        <f t="shared" si="6"/>
        <v>54</v>
      </c>
      <c r="AY64" s="57">
        <f t="shared" si="6"/>
        <v>7</v>
      </c>
      <c r="AZ64" s="57">
        <f t="shared" si="6"/>
        <v>0</v>
      </c>
      <c r="BA64" s="57">
        <f t="shared" si="6"/>
        <v>2</v>
      </c>
      <c r="BB64" s="57">
        <f t="shared" si="6"/>
        <v>9</v>
      </c>
      <c r="BC64" s="57">
        <f t="shared" si="6"/>
        <v>86</v>
      </c>
    </row>
    <row r="65" spans="1:55" ht="13.5" customHeight="1" thickBot="1">
      <c r="A65" s="251" t="s">
        <v>52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3"/>
    </row>
    <row r="66" spans="1:55" ht="11.25">
      <c r="A66" s="81" t="s">
        <v>272</v>
      </c>
      <c r="B66" s="147">
        <f aca="true" t="shared" si="7" ref="B66:B76">C66+D66</f>
        <v>19</v>
      </c>
      <c r="C66" s="147">
        <v>16</v>
      </c>
      <c r="D66" s="147">
        <v>3</v>
      </c>
      <c r="E66" s="147"/>
      <c r="F66" s="76"/>
      <c r="G66" s="66"/>
      <c r="H66" s="147"/>
      <c r="I66" s="147">
        <v>8</v>
      </c>
      <c r="J66" s="147">
        <v>6</v>
      </c>
      <c r="K66" s="147"/>
      <c r="L66" s="147"/>
      <c r="M66" s="147">
        <v>2</v>
      </c>
      <c r="N66" s="147"/>
      <c r="O66" s="147">
        <v>3</v>
      </c>
      <c r="P66" s="67">
        <f>SUM(H66:O66)</f>
        <v>19</v>
      </c>
      <c r="Q66" s="147">
        <v>11</v>
      </c>
      <c r="R66" s="147">
        <v>4</v>
      </c>
      <c r="S66" s="147"/>
      <c r="T66" s="147"/>
      <c r="U66" s="147"/>
      <c r="V66" s="147">
        <v>3</v>
      </c>
      <c r="W66" s="147"/>
      <c r="X66" s="147"/>
      <c r="Y66" s="147"/>
      <c r="Z66" s="147"/>
      <c r="AA66" s="67"/>
      <c r="AB66" s="124">
        <v>2</v>
      </c>
      <c r="AC66" s="147"/>
      <c r="AD66" s="147"/>
      <c r="AE66" s="147"/>
      <c r="AF66" s="147"/>
      <c r="AG66" s="147"/>
      <c r="AH66" s="147">
        <v>1</v>
      </c>
      <c r="AI66" s="147"/>
      <c r="AJ66" s="147">
        <v>8</v>
      </c>
      <c r="AK66" s="147"/>
      <c r="AL66" s="147"/>
      <c r="AM66" s="147"/>
      <c r="AN66" s="147">
        <v>1</v>
      </c>
      <c r="AO66" s="147"/>
      <c r="AP66" s="147"/>
      <c r="AQ66" s="147"/>
      <c r="AR66" s="67">
        <v>3</v>
      </c>
      <c r="AS66" s="147">
        <v>1</v>
      </c>
      <c r="AT66" s="147"/>
      <c r="AU66" s="147"/>
      <c r="AV66" s="147"/>
      <c r="AW66" s="147"/>
      <c r="AX66" s="147">
        <v>3</v>
      </c>
      <c r="AY66" s="147"/>
      <c r="AZ66" s="147"/>
      <c r="BA66" s="147"/>
      <c r="BB66" s="147"/>
      <c r="BC66" s="81">
        <v>10</v>
      </c>
    </row>
    <row r="67" spans="1:55" ht="11.25">
      <c r="A67" s="40"/>
      <c r="B67" s="39">
        <f t="shared" si="7"/>
        <v>0</v>
      </c>
      <c r="C67" s="39"/>
      <c r="D67" s="39"/>
      <c r="E67" s="39">
        <v>1</v>
      </c>
      <c r="F67" s="71" t="s">
        <v>256</v>
      </c>
      <c r="G67" s="1"/>
      <c r="H67" s="39"/>
      <c r="I67" s="39"/>
      <c r="J67" s="39"/>
      <c r="K67" s="39"/>
      <c r="L67" s="39"/>
      <c r="M67" s="39"/>
      <c r="N67" s="39"/>
      <c r="O67" s="39">
        <v>1</v>
      </c>
      <c r="P67" s="9">
        <f aca="true" t="shared" si="8" ref="P67:P98">SUM(H67:O67)</f>
        <v>1</v>
      </c>
      <c r="Q67" s="44"/>
      <c r="R67" s="39"/>
      <c r="S67" s="39"/>
      <c r="T67" s="39"/>
      <c r="U67" s="39"/>
      <c r="V67" s="39"/>
      <c r="W67" s="39"/>
      <c r="X67" s="39"/>
      <c r="Y67" s="39"/>
      <c r="Z67" s="39"/>
      <c r="AA67" s="9">
        <v>1</v>
      </c>
      <c r="AB67" s="44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9">
        <v>1</v>
      </c>
      <c r="AS67" s="44"/>
      <c r="AT67" s="39"/>
      <c r="AU67" s="39"/>
      <c r="AV67" s="39"/>
      <c r="AW67" s="39"/>
      <c r="AX67" s="39"/>
      <c r="AY67" s="39"/>
      <c r="AZ67" s="39"/>
      <c r="BA67" s="39"/>
      <c r="BB67" s="39"/>
      <c r="BC67" s="40"/>
    </row>
    <row r="68" spans="1:55" ht="11.25">
      <c r="A68" s="35" t="s">
        <v>209</v>
      </c>
      <c r="B68" s="77">
        <f t="shared" si="7"/>
        <v>21</v>
      </c>
      <c r="C68" s="13">
        <v>19</v>
      </c>
      <c r="D68" s="13">
        <v>2</v>
      </c>
      <c r="E68" s="13"/>
      <c r="F68" s="61"/>
      <c r="G68" s="55"/>
      <c r="H68" s="13">
        <v>3</v>
      </c>
      <c r="I68" s="13">
        <v>4</v>
      </c>
      <c r="J68" s="13">
        <v>11</v>
      </c>
      <c r="K68" s="13"/>
      <c r="L68" s="13">
        <v>3</v>
      </c>
      <c r="M68" s="13"/>
      <c r="N68" s="13"/>
      <c r="O68" s="13"/>
      <c r="P68" s="8">
        <f t="shared" si="8"/>
        <v>21</v>
      </c>
      <c r="Q68" s="13">
        <v>15</v>
      </c>
      <c r="R68" s="13">
        <v>3</v>
      </c>
      <c r="S68" s="13"/>
      <c r="T68" s="13"/>
      <c r="U68" s="13">
        <v>1</v>
      </c>
      <c r="V68" s="13"/>
      <c r="W68" s="13"/>
      <c r="X68" s="13"/>
      <c r="Y68" s="13"/>
      <c r="Z68" s="13"/>
      <c r="AA68" s="8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8"/>
      <c r="AS68" s="13"/>
      <c r="AT68" s="13"/>
      <c r="AU68" s="13"/>
      <c r="AV68" s="13"/>
      <c r="AW68" s="13"/>
      <c r="AX68" s="13"/>
      <c r="AY68" s="13"/>
      <c r="AZ68" s="13">
        <v>1</v>
      </c>
      <c r="BA68" s="13"/>
      <c r="BB68" s="13"/>
      <c r="BC68" s="35"/>
    </row>
    <row r="69" spans="1:55" ht="11.25">
      <c r="A69" s="35"/>
      <c r="B69" s="13">
        <f t="shared" si="7"/>
        <v>0</v>
      </c>
      <c r="C69" s="13"/>
      <c r="D69" s="13"/>
      <c r="E69" s="13">
        <v>1</v>
      </c>
      <c r="F69" s="61" t="s">
        <v>270</v>
      </c>
      <c r="G69" s="55"/>
      <c r="H69" s="13"/>
      <c r="I69" s="13">
        <v>1</v>
      </c>
      <c r="J69" s="13"/>
      <c r="K69" s="13"/>
      <c r="L69" s="13"/>
      <c r="M69" s="13"/>
      <c r="N69" s="13"/>
      <c r="O69" s="13"/>
      <c r="P69" s="8">
        <f t="shared" si="8"/>
        <v>1</v>
      </c>
      <c r="Q69" s="13">
        <v>1</v>
      </c>
      <c r="R69" s="13"/>
      <c r="S69" s="13"/>
      <c r="T69" s="13"/>
      <c r="U69" s="13"/>
      <c r="V69" s="13"/>
      <c r="W69" s="13"/>
      <c r="X69" s="13"/>
      <c r="Y69" s="13"/>
      <c r="Z69" s="13"/>
      <c r="AA69" s="8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8"/>
      <c r="AS69" s="13">
        <v>1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35"/>
    </row>
    <row r="70" spans="1:55" ht="11.25">
      <c r="A70" s="40"/>
      <c r="B70" s="44">
        <f t="shared" si="7"/>
        <v>0</v>
      </c>
      <c r="C70" s="39"/>
      <c r="D70" s="39"/>
      <c r="E70" s="39">
        <v>2</v>
      </c>
      <c r="F70" s="71" t="s">
        <v>273</v>
      </c>
      <c r="G70" s="1"/>
      <c r="H70" s="39"/>
      <c r="I70" s="39"/>
      <c r="J70" s="39"/>
      <c r="K70" s="39"/>
      <c r="L70" s="39">
        <v>2</v>
      </c>
      <c r="M70" s="39"/>
      <c r="N70" s="39"/>
      <c r="O70" s="39"/>
      <c r="P70" s="9">
        <f t="shared" si="8"/>
        <v>2</v>
      </c>
      <c r="Q70" s="39">
        <v>2</v>
      </c>
      <c r="R70" s="39"/>
      <c r="S70" s="39"/>
      <c r="T70" s="39"/>
      <c r="U70" s="39"/>
      <c r="V70" s="39"/>
      <c r="W70" s="39"/>
      <c r="X70" s="39"/>
      <c r="Y70" s="39"/>
      <c r="Z70" s="39"/>
      <c r="AA70" s="9"/>
      <c r="AB70" s="39"/>
      <c r="AC70" s="39"/>
      <c r="AD70" s="39"/>
      <c r="AE70" s="39"/>
      <c r="AF70" s="39"/>
      <c r="AG70" s="39"/>
      <c r="AH70" s="39"/>
      <c r="AI70" s="39"/>
      <c r="AJ70" s="39">
        <v>2</v>
      </c>
      <c r="AK70" s="39"/>
      <c r="AL70" s="39"/>
      <c r="AM70" s="39"/>
      <c r="AN70" s="39"/>
      <c r="AO70" s="39"/>
      <c r="AP70" s="39"/>
      <c r="AQ70" s="39"/>
      <c r="AR70" s="9">
        <v>2</v>
      </c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40">
        <v>2</v>
      </c>
    </row>
    <row r="71" spans="1:55" ht="11.25">
      <c r="A71" s="42" t="s">
        <v>274</v>
      </c>
      <c r="B71" s="14">
        <f t="shared" si="7"/>
        <v>19</v>
      </c>
      <c r="C71" s="14">
        <v>16</v>
      </c>
      <c r="D71" s="14">
        <v>3</v>
      </c>
      <c r="E71" s="14"/>
      <c r="F71" s="64"/>
      <c r="G71" s="56"/>
      <c r="H71" s="14">
        <v>4</v>
      </c>
      <c r="I71" s="14">
        <v>1</v>
      </c>
      <c r="J71" s="14">
        <v>12</v>
      </c>
      <c r="K71" s="14">
        <v>2</v>
      </c>
      <c r="L71" s="14"/>
      <c r="M71" s="14"/>
      <c r="N71" s="14"/>
      <c r="O71" s="14"/>
      <c r="P71" s="10">
        <f t="shared" si="8"/>
        <v>19</v>
      </c>
      <c r="Q71" s="14">
        <v>9</v>
      </c>
      <c r="R71" s="14">
        <v>3</v>
      </c>
      <c r="S71" s="14"/>
      <c r="T71" s="14"/>
      <c r="U71" s="14"/>
      <c r="V71" s="14"/>
      <c r="W71" s="14"/>
      <c r="X71" s="14"/>
      <c r="Y71" s="14"/>
      <c r="Z71" s="14"/>
      <c r="AA71" s="10"/>
      <c r="AB71" s="43"/>
      <c r="AC71" s="14">
        <v>3</v>
      </c>
      <c r="AD71" s="14">
        <v>1</v>
      </c>
      <c r="AE71" s="14"/>
      <c r="AF71" s="14"/>
      <c r="AG71" s="14">
        <v>1</v>
      </c>
      <c r="AH71" s="14"/>
      <c r="AI71" s="14"/>
      <c r="AJ71" s="14">
        <v>2</v>
      </c>
      <c r="AK71" s="14">
        <v>1</v>
      </c>
      <c r="AL71" s="14"/>
      <c r="AM71" s="14"/>
      <c r="AN71" s="14"/>
      <c r="AO71" s="14"/>
      <c r="AP71" s="14"/>
      <c r="AQ71" s="14"/>
      <c r="AR71" s="10">
        <v>7</v>
      </c>
      <c r="AS71" s="14"/>
      <c r="AT71" s="14"/>
      <c r="AU71" s="14"/>
      <c r="AV71" s="14"/>
      <c r="AW71" s="14"/>
      <c r="AX71" s="14">
        <v>4</v>
      </c>
      <c r="AY71" s="14">
        <v>2</v>
      </c>
      <c r="AZ71" s="14">
        <v>1</v>
      </c>
      <c r="BA71" s="14"/>
      <c r="BB71" s="14"/>
      <c r="BC71" s="42">
        <v>5</v>
      </c>
    </row>
    <row r="72" spans="1:55" ht="11.25">
      <c r="A72" s="18" t="s">
        <v>91</v>
      </c>
      <c r="B72" s="77">
        <f t="shared" si="7"/>
        <v>5</v>
      </c>
      <c r="C72" s="12">
        <v>5</v>
      </c>
      <c r="D72" s="12"/>
      <c r="E72" s="12"/>
      <c r="F72" s="60"/>
      <c r="G72" s="49"/>
      <c r="H72" s="77"/>
      <c r="I72" s="12"/>
      <c r="J72" s="12">
        <v>5</v>
      </c>
      <c r="K72" s="12"/>
      <c r="L72" s="12"/>
      <c r="M72" s="12"/>
      <c r="N72" s="12"/>
      <c r="O72" s="12"/>
      <c r="P72" s="3">
        <f t="shared" si="8"/>
        <v>5</v>
      </c>
      <c r="Q72" s="77">
        <v>5</v>
      </c>
      <c r="R72" s="12"/>
      <c r="S72" s="12"/>
      <c r="T72" s="12"/>
      <c r="U72" s="12"/>
      <c r="V72" s="12"/>
      <c r="W72" s="12"/>
      <c r="X72" s="12"/>
      <c r="Y72" s="12"/>
      <c r="Z72" s="12"/>
      <c r="AA72" s="3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3">
        <v>5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8"/>
    </row>
    <row r="73" spans="1:55" ht="11.25">
      <c r="A73" s="35"/>
      <c r="B73" s="182">
        <f t="shared" si="7"/>
        <v>0</v>
      </c>
      <c r="C73" s="13"/>
      <c r="D73" s="13"/>
      <c r="E73" s="13">
        <v>1</v>
      </c>
      <c r="F73" s="61" t="s">
        <v>270</v>
      </c>
      <c r="G73" s="55"/>
      <c r="H73" s="13"/>
      <c r="I73" s="13">
        <v>1</v>
      </c>
      <c r="J73" s="13"/>
      <c r="K73" s="13"/>
      <c r="L73" s="13"/>
      <c r="M73" s="13"/>
      <c r="N73" s="13"/>
      <c r="O73" s="13"/>
      <c r="P73" s="9">
        <f t="shared" si="8"/>
        <v>1</v>
      </c>
      <c r="Q73" s="13">
        <v>1</v>
      </c>
      <c r="R73" s="13"/>
      <c r="S73" s="13"/>
      <c r="T73" s="13"/>
      <c r="U73" s="13"/>
      <c r="V73" s="13"/>
      <c r="W73" s="13"/>
      <c r="X73" s="13"/>
      <c r="Y73" s="13"/>
      <c r="Z73" s="13"/>
      <c r="AA73" s="8"/>
      <c r="AB73" s="44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9">
        <v>1</v>
      </c>
      <c r="AS73" s="44"/>
      <c r="AT73" s="39"/>
      <c r="AU73" s="39"/>
      <c r="AV73" s="39"/>
      <c r="AW73" s="39"/>
      <c r="AX73" s="39"/>
      <c r="AY73" s="39"/>
      <c r="AZ73" s="39"/>
      <c r="BA73" s="39"/>
      <c r="BB73" s="39"/>
      <c r="BC73" s="40"/>
    </row>
    <row r="74" spans="1:55" ht="11.25">
      <c r="A74" s="42" t="s">
        <v>92</v>
      </c>
      <c r="B74" s="43">
        <f t="shared" si="7"/>
        <v>14</v>
      </c>
      <c r="C74" s="14">
        <v>12</v>
      </c>
      <c r="D74" s="14">
        <v>2</v>
      </c>
      <c r="E74" s="14"/>
      <c r="F74" s="64"/>
      <c r="G74" s="56"/>
      <c r="H74" s="14">
        <v>3</v>
      </c>
      <c r="I74" s="14">
        <v>4</v>
      </c>
      <c r="J74" s="14">
        <v>4</v>
      </c>
      <c r="K74" s="14"/>
      <c r="L74" s="14">
        <v>3</v>
      </c>
      <c r="M74" s="14"/>
      <c r="N74" s="14"/>
      <c r="O74" s="14"/>
      <c r="P74" s="10">
        <f t="shared" si="8"/>
        <v>14</v>
      </c>
      <c r="Q74" s="43">
        <v>10</v>
      </c>
      <c r="R74" s="14">
        <v>5</v>
      </c>
      <c r="S74" s="14">
        <v>2</v>
      </c>
      <c r="T74" s="14">
        <v>2</v>
      </c>
      <c r="U74" s="14">
        <v>2</v>
      </c>
      <c r="V74" s="14"/>
      <c r="W74" s="14"/>
      <c r="X74" s="14"/>
      <c r="Y74" s="14"/>
      <c r="Z74" s="14"/>
      <c r="AA74" s="10"/>
      <c r="AB74" s="14">
        <v>3</v>
      </c>
      <c r="AC74" s="14">
        <v>1</v>
      </c>
      <c r="AD74" s="14"/>
      <c r="AE74" s="14"/>
      <c r="AF74" s="14"/>
      <c r="AG74" s="14"/>
      <c r="AH74" s="14"/>
      <c r="AI74" s="14"/>
      <c r="AJ74" s="14">
        <v>6</v>
      </c>
      <c r="AK74" s="14">
        <v>1</v>
      </c>
      <c r="AL74" s="14"/>
      <c r="AM74" s="14"/>
      <c r="AN74" s="14">
        <v>2</v>
      </c>
      <c r="AO74" s="14"/>
      <c r="AP74" s="14"/>
      <c r="AQ74" s="14"/>
      <c r="AR74" s="10">
        <v>3</v>
      </c>
      <c r="AS74" s="14"/>
      <c r="AT74" s="14"/>
      <c r="AU74" s="14"/>
      <c r="AV74" s="14">
        <v>1</v>
      </c>
      <c r="AW74" s="14"/>
      <c r="AX74" s="14">
        <v>1</v>
      </c>
      <c r="AY74" s="14"/>
      <c r="AZ74" s="14"/>
      <c r="BA74" s="14"/>
      <c r="BB74" s="14"/>
      <c r="BC74" s="42">
        <v>6</v>
      </c>
    </row>
    <row r="75" spans="1:55" ht="11.25">
      <c r="A75" s="40" t="s">
        <v>275</v>
      </c>
      <c r="B75" s="44">
        <f t="shared" si="7"/>
        <v>13</v>
      </c>
      <c r="C75" s="39">
        <v>13</v>
      </c>
      <c r="D75" s="39"/>
      <c r="E75" s="39"/>
      <c r="F75" s="71"/>
      <c r="G75" s="1"/>
      <c r="H75" s="39">
        <v>2</v>
      </c>
      <c r="I75" s="39"/>
      <c r="J75" s="39">
        <v>10</v>
      </c>
      <c r="K75" s="39"/>
      <c r="L75" s="39">
        <v>1</v>
      </c>
      <c r="M75" s="39"/>
      <c r="N75" s="39"/>
      <c r="O75" s="39"/>
      <c r="P75" s="9">
        <f t="shared" si="8"/>
        <v>13</v>
      </c>
      <c r="Q75" s="39">
        <v>2</v>
      </c>
      <c r="R75" s="39"/>
      <c r="S75" s="39"/>
      <c r="T75" s="39"/>
      <c r="U75" s="39"/>
      <c r="V75" s="39"/>
      <c r="W75" s="39"/>
      <c r="X75" s="39"/>
      <c r="Y75" s="39"/>
      <c r="Z75" s="39"/>
      <c r="AA75" s="9"/>
      <c r="AB75" s="39"/>
      <c r="AC75" s="39"/>
      <c r="AD75" s="39"/>
      <c r="AE75" s="39"/>
      <c r="AF75" s="39"/>
      <c r="AG75" s="39"/>
      <c r="AH75" s="39"/>
      <c r="AI75" s="39"/>
      <c r="AJ75" s="39">
        <v>1</v>
      </c>
      <c r="AK75" s="39"/>
      <c r="AL75" s="39"/>
      <c r="AM75" s="39"/>
      <c r="AN75" s="39"/>
      <c r="AO75" s="39"/>
      <c r="AP75" s="39"/>
      <c r="AQ75" s="39"/>
      <c r="AR75" s="9">
        <v>5</v>
      </c>
      <c r="AS75" s="39"/>
      <c r="AT75" s="39"/>
      <c r="AU75" s="39"/>
      <c r="AV75" s="39"/>
      <c r="AW75" s="39"/>
      <c r="AX75" s="39">
        <v>8</v>
      </c>
      <c r="AY75" s="39"/>
      <c r="AZ75" s="39"/>
      <c r="BA75" s="39"/>
      <c r="BB75" s="39"/>
      <c r="BC75" s="40">
        <v>3</v>
      </c>
    </row>
    <row r="76" spans="1:55" ht="11.25">
      <c r="A76" s="42" t="s">
        <v>210</v>
      </c>
      <c r="B76" s="43">
        <f t="shared" si="7"/>
        <v>16</v>
      </c>
      <c r="C76" s="39">
        <v>16</v>
      </c>
      <c r="D76" s="14"/>
      <c r="E76" s="14"/>
      <c r="F76" s="64"/>
      <c r="G76" s="56"/>
      <c r="H76" s="14">
        <v>1</v>
      </c>
      <c r="I76" s="14"/>
      <c r="J76" s="14">
        <v>10</v>
      </c>
      <c r="K76" s="14"/>
      <c r="L76" s="14">
        <v>4</v>
      </c>
      <c r="M76" s="14"/>
      <c r="N76" s="14"/>
      <c r="O76" s="14">
        <v>1</v>
      </c>
      <c r="P76" s="10">
        <f t="shared" si="8"/>
        <v>16</v>
      </c>
      <c r="Q76" s="14">
        <v>7</v>
      </c>
      <c r="R76" s="14"/>
      <c r="S76" s="14"/>
      <c r="T76" s="14"/>
      <c r="U76" s="14"/>
      <c r="V76" s="14"/>
      <c r="W76" s="14"/>
      <c r="X76" s="14">
        <v>2</v>
      </c>
      <c r="Y76" s="14"/>
      <c r="Z76" s="14"/>
      <c r="AA76" s="10"/>
      <c r="AB76" s="14"/>
      <c r="AC76" s="14"/>
      <c r="AD76" s="14"/>
      <c r="AE76" s="14"/>
      <c r="AF76" s="14"/>
      <c r="AG76" s="14"/>
      <c r="AH76" s="14"/>
      <c r="AI76" s="14"/>
      <c r="AJ76" s="14">
        <v>2</v>
      </c>
      <c r="AK76" s="14"/>
      <c r="AL76" s="14"/>
      <c r="AM76" s="14"/>
      <c r="AN76" s="14"/>
      <c r="AO76" s="14"/>
      <c r="AP76" s="14"/>
      <c r="AQ76" s="14"/>
      <c r="AR76" s="10">
        <v>5</v>
      </c>
      <c r="AS76" s="14">
        <v>2</v>
      </c>
      <c r="AT76" s="14"/>
      <c r="AU76" s="14"/>
      <c r="AV76" s="14"/>
      <c r="AW76" s="14"/>
      <c r="AX76" s="14">
        <v>7</v>
      </c>
      <c r="AY76" s="14"/>
      <c r="AZ76" s="14">
        <v>2</v>
      </c>
      <c r="BA76" s="14">
        <v>2</v>
      </c>
      <c r="BB76" s="14"/>
      <c r="BC76" s="42">
        <v>4</v>
      </c>
    </row>
    <row r="77" spans="1:55" ht="11.25">
      <c r="A77" s="42" t="s">
        <v>93</v>
      </c>
      <c r="B77" s="43">
        <f aca="true" t="shared" si="9" ref="B77:B97">C77+D77</f>
        <v>18</v>
      </c>
      <c r="C77" s="14">
        <v>15</v>
      </c>
      <c r="D77" s="14">
        <v>3</v>
      </c>
      <c r="E77" s="14"/>
      <c r="F77" s="64"/>
      <c r="G77" s="56"/>
      <c r="H77" s="14">
        <v>1</v>
      </c>
      <c r="I77" s="14">
        <v>5</v>
      </c>
      <c r="J77" s="14">
        <v>9</v>
      </c>
      <c r="K77" s="14"/>
      <c r="L77" s="14">
        <v>2</v>
      </c>
      <c r="M77" s="14"/>
      <c r="N77" s="14">
        <v>1</v>
      </c>
      <c r="O77" s="14"/>
      <c r="P77" s="10">
        <f t="shared" si="8"/>
        <v>18</v>
      </c>
      <c r="Q77" s="14">
        <v>8</v>
      </c>
      <c r="R77" s="14"/>
      <c r="S77" s="14"/>
      <c r="T77" s="14"/>
      <c r="U77" s="14"/>
      <c r="V77" s="14">
        <v>1</v>
      </c>
      <c r="W77" s="14"/>
      <c r="X77" s="14"/>
      <c r="Y77" s="14">
        <v>3</v>
      </c>
      <c r="Z77" s="14">
        <v>1</v>
      </c>
      <c r="AA77" s="10"/>
      <c r="AB77" s="14">
        <v>2</v>
      </c>
      <c r="AC77" s="14">
        <v>1</v>
      </c>
      <c r="AD77" s="14"/>
      <c r="AE77" s="14"/>
      <c r="AF77" s="14"/>
      <c r="AG77" s="14"/>
      <c r="AH77" s="14"/>
      <c r="AI77" s="14"/>
      <c r="AJ77" s="14"/>
      <c r="AK77" s="14">
        <v>1</v>
      </c>
      <c r="AL77" s="14"/>
      <c r="AM77" s="14"/>
      <c r="AN77" s="14">
        <v>1</v>
      </c>
      <c r="AO77" s="14"/>
      <c r="AP77" s="14"/>
      <c r="AQ77" s="14"/>
      <c r="AR77" s="10">
        <v>7</v>
      </c>
      <c r="AS77" s="14">
        <v>1</v>
      </c>
      <c r="AT77" s="14">
        <v>4</v>
      </c>
      <c r="AU77" s="14"/>
      <c r="AV77" s="14"/>
      <c r="AW77" s="14"/>
      <c r="AX77" s="14">
        <v>4</v>
      </c>
      <c r="AY77" s="14"/>
      <c r="AZ77" s="14">
        <v>3</v>
      </c>
      <c r="BA77" s="14"/>
      <c r="BB77" s="14"/>
      <c r="BC77" s="42">
        <v>10</v>
      </c>
    </row>
    <row r="78" spans="1:55" ht="11.25">
      <c r="A78" s="18" t="s">
        <v>94</v>
      </c>
      <c r="B78" s="43">
        <f t="shared" si="9"/>
        <v>19</v>
      </c>
      <c r="C78" s="14">
        <v>14</v>
      </c>
      <c r="D78" s="14">
        <v>5</v>
      </c>
      <c r="E78" s="14"/>
      <c r="F78" s="64"/>
      <c r="G78" s="56"/>
      <c r="H78" s="14">
        <v>2</v>
      </c>
      <c r="I78" s="14">
        <v>2</v>
      </c>
      <c r="J78" s="14">
        <v>9</v>
      </c>
      <c r="K78" s="14"/>
      <c r="L78" s="14">
        <v>6</v>
      </c>
      <c r="M78" s="14"/>
      <c r="N78" s="14"/>
      <c r="O78" s="14"/>
      <c r="P78" s="10">
        <f t="shared" si="8"/>
        <v>19</v>
      </c>
      <c r="Q78" s="14">
        <v>13</v>
      </c>
      <c r="R78" s="14"/>
      <c r="S78" s="14"/>
      <c r="T78" s="14"/>
      <c r="U78" s="14"/>
      <c r="V78" s="14"/>
      <c r="W78" s="14"/>
      <c r="X78" s="14"/>
      <c r="Y78" s="14"/>
      <c r="Z78" s="14"/>
      <c r="AA78" s="10"/>
      <c r="AB78" s="43">
        <v>3</v>
      </c>
      <c r="AC78" s="14">
        <v>2</v>
      </c>
      <c r="AD78" s="14"/>
      <c r="AE78" s="14"/>
      <c r="AF78" s="14"/>
      <c r="AG78" s="14"/>
      <c r="AH78" s="14">
        <v>1</v>
      </c>
      <c r="AI78" s="14"/>
      <c r="AJ78" s="14"/>
      <c r="AK78" s="14"/>
      <c r="AL78" s="14"/>
      <c r="AM78" s="14"/>
      <c r="AN78" s="14"/>
      <c r="AO78" s="14"/>
      <c r="AP78" s="14"/>
      <c r="AQ78" s="14"/>
      <c r="AR78" s="10">
        <v>3</v>
      </c>
      <c r="AS78" s="14">
        <v>8</v>
      </c>
      <c r="AT78" s="14"/>
      <c r="AU78" s="14"/>
      <c r="AV78" s="14"/>
      <c r="AW78" s="14"/>
      <c r="AX78" s="14">
        <v>7</v>
      </c>
      <c r="AY78" s="14"/>
      <c r="AZ78" s="14"/>
      <c r="BA78" s="14"/>
      <c r="BB78" s="14"/>
      <c r="BC78" s="42">
        <v>3</v>
      </c>
    </row>
    <row r="79" spans="1:55" ht="11.25">
      <c r="A79" s="18" t="s">
        <v>95</v>
      </c>
      <c r="B79" s="77">
        <f t="shared" si="9"/>
        <v>11</v>
      </c>
      <c r="C79" s="12">
        <v>7</v>
      </c>
      <c r="D79" s="12">
        <v>4</v>
      </c>
      <c r="E79" s="12"/>
      <c r="F79" s="60"/>
      <c r="G79" s="49"/>
      <c r="H79" s="12">
        <v>1</v>
      </c>
      <c r="I79" s="12">
        <v>2</v>
      </c>
      <c r="J79" s="12">
        <v>2</v>
      </c>
      <c r="K79" s="12"/>
      <c r="L79" s="12">
        <v>5</v>
      </c>
      <c r="M79" s="12"/>
      <c r="N79" s="12">
        <v>1</v>
      </c>
      <c r="O79" s="12"/>
      <c r="P79" s="3">
        <f t="shared" si="8"/>
        <v>11</v>
      </c>
      <c r="Q79" s="12">
        <v>9</v>
      </c>
      <c r="R79" s="12"/>
      <c r="S79" s="12"/>
      <c r="T79" s="12"/>
      <c r="U79" s="12"/>
      <c r="V79" s="12"/>
      <c r="W79" s="12"/>
      <c r="X79" s="12"/>
      <c r="Y79" s="12">
        <v>1</v>
      </c>
      <c r="Z79" s="12">
        <v>1</v>
      </c>
      <c r="AA79" s="3"/>
      <c r="AB79" s="12">
        <v>2</v>
      </c>
      <c r="AC79" s="12">
        <v>3</v>
      </c>
      <c r="AD79" s="12"/>
      <c r="AE79" s="12"/>
      <c r="AF79" s="12">
        <v>1</v>
      </c>
      <c r="AG79" s="12"/>
      <c r="AH79" s="12">
        <v>1</v>
      </c>
      <c r="AI79" s="12"/>
      <c r="AJ79" s="12"/>
      <c r="AK79" s="12"/>
      <c r="AL79" s="12"/>
      <c r="AM79" s="12"/>
      <c r="AN79" s="12">
        <v>1</v>
      </c>
      <c r="AO79" s="12"/>
      <c r="AP79" s="12"/>
      <c r="AQ79" s="12"/>
      <c r="AR79" s="3">
        <v>2</v>
      </c>
      <c r="AS79" s="12">
        <v>3</v>
      </c>
      <c r="AT79" s="12"/>
      <c r="AU79" s="12">
        <v>1</v>
      </c>
      <c r="AV79" s="12"/>
      <c r="AW79" s="12"/>
      <c r="AX79" s="12">
        <v>1</v>
      </c>
      <c r="AY79" s="12"/>
      <c r="AZ79" s="12"/>
      <c r="BA79" s="12"/>
      <c r="BB79" s="12"/>
      <c r="BC79" s="18">
        <v>5</v>
      </c>
    </row>
    <row r="80" spans="1:55" ht="11.25">
      <c r="A80" s="40"/>
      <c r="B80" s="44">
        <f t="shared" si="9"/>
        <v>0</v>
      </c>
      <c r="C80" s="39"/>
      <c r="D80" s="39"/>
      <c r="E80" s="39">
        <v>1</v>
      </c>
      <c r="F80" s="71" t="s">
        <v>277</v>
      </c>
      <c r="G80" s="1"/>
      <c r="H80" s="39"/>
      <c r="I80" s="39"/>
      <c r="J80" s="39">
        <v>1</v>
      </c>
      <c r="K80" s="39"/>
      <c r="L80" s="39"/>
      <c r="M80" s="39"/>
      <c r="N80" s="39"/>
      <c r="O80" s="39"/>
      <c r="P80" s="9">
        <v>1</v>
      </c>
      <c r="Q80" s="13">
        <v>1</v>
      </c>
      <c r="R80" s="39"/>
      <c r="S80" s="39"/>
      <c r="T80" s="39"/>
      <c r="U80" s="39"/>
      <c r="V80" s="39"/>
      <c r="W80" s="39"/>
      <c r="X80" s="39"/>
      <c r="Y80" s="39"/>
      <c r="Z80" s="39"/>
      <c r="AA80" s="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9"/>
      <c r="AS80" s="39">
        <v>1</v>
      </c>
      <c r="AT80" s="39"/>
      <c r="AU80" s="39"/>
      <c r="AV80" s="39"/>
      <c r="AW80" s="39"/>
      <c r="AX80" s="39"/>
      <c r="AY80" s="39"/>
      <c r="AZ80" s="39"/>
      <c r="BA80" s="39"/>
      <c r="BB80" s="39"/>
      <c r="BC80" s="40"/>
    </row>
    <row r="81" spans="1:55" ht="11.25">
      <c r="A81" s="18" t="s">
        <v>276</v>
      </c>
      <c r="B81" s="43">
        <f t="shared" si="9"/>
        <v>14</v>
      </c>
      <c r="C81" s="14">
        <v>11</v>
      </c>
      <c r="D81" s="14">
        <v>3</v>
      </c>
      <c r="E81" s="14"/>
      <c r="F81" s="71"/>
      <c r="G81" s="1"/>
      <c r="H81" s="39">
        <v>3</v>
      </c>
      <c r="I81" s="39">
        <v>8</v>
      </c>
      <c r="J81" s="39">
        <v>3</v>
      </c>
      <c r="K81" s="39"/>
      <c r="L81" s="39"/>
      <c r="M81" s="39"/>
      <c r="N81" s="39"/>
      <c r="O81" s="39"/>
      <c r="P81" s="8">
        <f t="shared" si="8"/>
        <v>14</v>
      </c>
      <c r="Q81" s="12">
        <v>14</v>
      </c>
      <c r="R81" s="14"/>
      <c r="S81" s="14"/>
      <c r="T81" s="14"/>
      <c r="U81" s="14"/>
      <c r="V81" s="14"/>
      <c r="W81" s="14"/>
      <c r="X81" s="14"/>
      <c r="Y81" s="14"/>
      <c r="Z81" s="14">
        <v>1</v>
      </c>
      <c r="AA81" s="10"/>
      <c r="AB81" s="14"/>
      <c r="AC81" s="14">
        <v>1</v>
      </c>
      <c r="AD81" s="14">
        <v>2</v>
      </c>
      <c r="AE81" s="14"/>
      <c r="AF81" s="14"/>
      <c r="AG81" s="14"/>
      <c r="AH81" s="14">
        <v>1</v>
      </c>
      <c r="AI81" s="14"/>
      <c r="AJ81" s="14">
        <v>5</v>
      </c>
      <c r="AK81" s="14">
        <v>1</v>
      </c>
      <c r="AL81" s="14"/>
      <c r="AM81" s="14"/>
      <c r="AN81" s="14"/>
      <c r="AO81" s="14">
        <v>1</v>
      </c>
      <c r="AP81" s="14"/>
      <c r="AQ81" s="14"/>
      <c r="AR81" s="10">
        <v>6</v>
      </c>
      <c r="AS81" s="14"/>
      <c r="AT81" s="14">
        <v>1</v>
      </c>
      <c r="AU81" s="14"/>
      <c r="AV81" s="14">
        <v>1</v>
      </c>
      <c r="AW81" s="14"/>
      <c r="AX81" s="14"/>
      <c r="AY81" s="14"/>
      <c r="AZ81" s="14"/>
      <c r="BA81" s="14"/>
      <c r="BB81" s="14"/>
      <c r="BC81" s="42">
        <v>5</v>
      </c>
    </row>
    <row r="82" spans="1:55" ht="11.25">
      <c r="A82" s="18" t="s">
        <v>211</v>
      </c>
      <c r="B82" s="77">
        <f t="shared" si="9"/>
        <v>15</v>
      </c>
      <c r="C82" s="12">
        <v>13</v>
      </c>
      <c r="D82" s="12">
        <v>2</v>
      </c>
      <c r="E82" s="12"/>
      <c r="F82" s="60"/>
      <c r="G82" s="49"/>
      <c r="H82" s="12">
        <v>4</v>
      </c>
      <c r="I82" s="12">
        <v>1</v>
      </c>
      <c r="J82" s="12">
        <v>6</v>
      </c>
      <c r="K82" s="12"/>
      <c r="L82" s="12">
        <v>4</v>
      </c>
      <c r="M82" s="12"/>
      <c r="N82" s="12"/>
      <c r="O82" s="12"/>
      <c r="P82" s="3">
        <f t="shared" si="8"/>
        <v>15</v>
      </c>
      <c r="Q82" s="12">
        <v>13</v>
      </c>
      <c r="R82" s="12"/>
      <c r="S82" s="12"/>
      <c r="T82" s="12"/>
      <c r="U82" s="12"/>
      <c r="V82" s="12"/>
      <c r="W82" s="12"/>
      <c r="X82" s="12"/>
      <c r="Y82" s="12">
        <v>3</v>
      </c>
      <c r="Z82" s="12"/>
      <c r="AA82" s="3"/>
      <c r="AB82" s="12"/>
      <c r="AC82" s="12">
        <v>2</v>
      </c>
      <c r="AD82" s="12"/>
      <c r="AE82" s="12"/>
      <c r="AF82" s="12"/>
      <c r="AG82" s="12"/>
      <c r="AH82" s="12"/>
      <c r="AI82" s="12"/>
      <c r="AJ82" s="12">
        <v>2</v>
      </c>
      <c r="AK82" s="12"/>
      <c r="AL82" s="12"/>
      <c r="AM82" s="12"/>
      <c r="AN82" s="12">
        <v>3</v>
      </c>
      <c r="AO82" s="12"/>
      <c r="AP82" s="12"/>
      <c r="AQ82" s="12"/>
      <c r="AR82" s="3">
        <v>2</v>
      </c>
      <c r="AS82" s="12">
        <v>4</v>
      </c>
      <c r="AT82" s="12"/>
      <c r="AU82" s="12"/>
      <c r="AV82" s="12">
        <v>1</v>
      </c>
      <c r="AW82" s="12"/>
      <c r="AX82" s="12">
        <v>2</v>
      </c>
      <c r="AY82" s="12"/>
      <c r="AZ82" s="12"/>
      <c r="BA82" s="12"/>
      <c r="BB82" s="12"/>
      <c r="BC82" s="18">
        <v>3</v>
      </c>
    </row>
    <row r="83" spans="1:55" ht="11.25">
      <c r="A83" s="40"/>
      <c r="B83" s="44">
        <f t="shared" si="9"/>
        <v>0</v>
      </c>
      <c r="C83" s="39"/>
      <c r="D83" s="39"/>
      <c r="E83" s="39">
        <v>1</v>
      </c>
      <c r="F83" s="71" t="s">
        <v>278</v>
      </c>
      <c r="G83" s="1"/>
      <c r="H83" s="39"/>
      <c r="I83" s="39">
        <v>1</v>
      </c>
      <c r="J83" s="39"/>
      <c r="K83" s="39"/>
      <c r="L83" s="39"/>
      <c r="M83" s="39"/>
      <c r="N83" s="39"/>
      <c r="O83" s="39"/>
      <c r="P83" s="9">
        <f t="shared" si="8"/>
        <v>1</v>
      </c>
      <c r="Q83" s="39">
        <v>1</v>
      </c>
      <c r="R83" s="13"/>
      <c r="S83" s="13"/>
      <c r="T83" s="13"/>
      <c r="U83" s="13"/>
      <c r="V83" s="13"/>
      <c r="W83" s="13"/>
      <c r="X83" s="13"/>
      <c r="Y83" s="13"/>
      <c r="Z83" s="13"/>
      <c r="AA83" s="8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8">
        <v>1</v>
      </c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35">
        <v>1</v>
      </c>
    </row>
    <row r="84" spans="1:55" ht="11.25">
      <c r="A84" s="18" t="s">
        <v>96</v>
      </c>
      <c r="B84" s="43">
        <f>C84+D84</f>
        <v>9</v>
      </c>
      <c r="C84" s="39">
        <v>5</v>
      </c>
      <c r="D84" s="39">
        <v>4</v>
      </c>
      <c r="E84" s="39"/>
      <c r="F84" s="71"/>
      <c r="G84" s="1"/>
      <c r="H84" s="39">
        <v>1</v>
      </c>
      <c r="I84" s="39">
        <v>2</v>
      </c>
      <c r="J84" s="39">
        <v>4</v>
      </c>
      <c r="K84" s="39"/>
      <c r="L84" s="39">
        <v>2</v>
      </c>
      <c r="M84" s="39"/>
      <c r="N84" s="39"/>
      <c r="O84" s="39"/>
      <c r="P84" s="9">
        <f t="shared" si="8"/>
        <v>9</v>
      </c>
      <c r="Q84" s="39">
        <v>8</v>
      </c>
      <c r="R84" s="14">
        <v>1</v>
      </c>
      <c r="S84" s="14"/>
      <c r="T84" s="14"/>
      <c r="U84" s="14">
        <v>2</v>
      </c>
      <c r="V84" s="14">
        <v>1</v>
      </c>
      <c r="W84" s="14"/>
      <c r="X84" s="14"/>
      <c r="Y84" s="14"/>
      <c r="Z84" s="14"/>
      <c r="AA84" s="10">
        <v>1</v>
      </c>
      <c r="AB84" s="14">
        <v>1</v>
      </c>
      <c r="AC84" s="14">
        <v>1</v>
      </c>
      <c r="AD84" s="14"/>
      <c r="AE84" s="14"/>
      <c r="AF84" s="14"/>
      <c r="AG84" s="14"/>
      <c r="AH84" s="14"/>
      <c r="AI84" s="14"/>
      <c r="AJ84" s="14">
        <v>3</v>
      </c>
      <c r="AK84" s="14"/>
      <c r="AL84" s="14"/>
      <c r="AM84" s="14"/>
      <c r="AN84" s="14">
        <v>2</v>
      </c>
      <c r="AO84" s="14"/>
      <c r="AP84" s="14"/>
      <c r="AQ84" s="14"/>
      <c r="AR84" s="10">
        <v>4</v>
      </c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42">
        <v>4</v>
      </c>
    </row>
    <row r="85" spans="1:55" ht="11.25">
      <c r="A85" s="18" t="s">
        <v>97</v>
      </c>
      <c r="B85" s="77">
        <f t="shared" si="9"/>
        <v>16</v>
      </c>
      <c r="C85" s="12">
        <v>12</v>
      </c>
      <c r="D85" s="12">
        <v>4</v>
      </c>
      <c r="E85" s="12"/>
      <c r="F85" s="60"/>
      <c r="G85" s="49"/>
      <c r="H85" s="12">
        <v>3</v>
      </c>
      <c r="I85" s="12">
        <v>5</v>
      </c>
      <c r="J85" s="12">
        <v>4</v>
      </c>
      <c r="K85" s="12">
        <v>2</v>
      </c>
      <c r="L85" s="12">
        <v>2</v>
      </c>
      <c r="M85" s="12"/>
      <c r="N85" s="12"/>
      <c r="O85" s="12"/>
      <c r="P85" s="3">
        <f t="shared" si="8"/>
        <v>16</v>
      </c>
      <c r="Q85" s="12">
        <v>7</v>
      </c>
      <c r="R85" s="12"/>
      <c r="S85" s="12"/>
      <c r="T85" s="12"/>
      <c r="U85" s="12"/>
      <c r="V85" s="12"/>
      <c r="W85" s="12"/>
      <c r="X85" s="12"/>
      <c r="Y85" s="12"/>
      <c r="Z85" s="12">
        <v>1</v>
      </c>
      <c r="AA85" s="3"/>
      <c r="AB85" s="12"/>
      <c r="AC85" s="12"/>
      <c r="AD85" s="12"/>
      <c r="AE85" s="12"/>
      <c r="AF85" s="12"/>
      <c r="AG85" s="12"/>
      <c r="AH85" s="12"/>
      <c r="AI85" s="12"/>
      <c r="AJ85" s="12">
        <v>4</v>
      </c>
      <c r="AK85" s="12"/>
      <c r="AL85" s="12"/>
      <c r="AM85" s="12"/>
      <c r="AN85" s="12"/>
      <c r="AO85" s="12"/>
      <c r="AP85" s="12"/>
      <c r="AQ85" s="12"/>
      <c r="AR85" s="3">
        <v>7</v>
      </c>
      <c r="AS85" s="12"/>
      <c r="AT85" s="12">
        <v>1</v>
      </c>
      <c r="AU85" s="12"/>
      <c r="AV85" s="12"/>
      <c r="AW85" s="12"/>
      <c r="AX85" s="12">
        <v>3</v>
      </c>
      <c r="AY85" s="12">
        <v>2</v>
      </c>
      <c r="AZ85" s="12"/>
      <c r="BA85" s="12"/>
      <c r="BB85" s="3"/>
      <c r="BC85" s="18">
        <v>7</v>
      </c>
    </row>
    <row r="86" spans="1:55" ht="11.25">
      <c r="A86" s="40"/>
      <c r="B86" s="44">
        <f t="shared" si="9"/>
        <v>0</v>
      </c>
      <c r="C86" s="39"/>
      <c r="D86" s="39"/>
      <c r="E86" s="39">
        <v>1</v>
      </c>
      <c r="F86" s="71" t="s">
        <v>279</v>
      </c>
      <c r="G86" s="1"/>
      <c r="H86" s="44"/>
      <c r="I86" s="39">
        <v>1</v>
      </c>
      <c r="J86" s="39"/>
      <c r="K86" s="39"/>
      <c r="L86" s="39"/>
      <c r="M86" s="39"/>
      <c r="N86" s="39"/>
      <c r="O86" s="39"/>
      <c r="P86" s="9">
        <f>SUM(H86:O86)</f>
        <v>1</v>
      </c>
      <c r="Q86" s="39">
        <v>1</v>
      </c>
      <c r="R86" s="39"/>
      <c r="S86" s="39"/>
      <c r="T86" s="39"/>
      <c r="U86" s="39"/>
      <c r="V86" s="39"/>
      <c r="W86" s="39"/>
      <c r="X86" s="39"/>
      <c r="Y86" s="39"/>
      <c r="Z86" s="39"/>
      <c r="AA86" s="9"/>
      <c r="AB86" s="39">
        <v>1</v>
      </c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9"/>
      <c r="AS86" s="44"/>
      <c r="AT86" s="39"/>
      <c r="AU86" s="39"/>
      <c r="AV86" s="39"/>
      <c r="AW86" s="39"/>
      <c r="AX86" s="39"/>
      <c r="AY86" s="39"/>
      <c r="AZ86" s="39"/>
      <c r="BA86" s="39"/>
      <c r="BB86" s="39"/>
      <c r="BC86" s="40"/>
    </row>
    <row r="87" spans="1:128" ht="11.25">
      <c r="A87" s="40" t="s">
        <v>98</v>
      </c>
      <c r="B87" s="43">
        <f t="shared" si="9"/>
        <v>18</v>
      </c>
      <c r="C87" s="14">
        <v>12</v>
      </c>
      <c r="D87" s="14">
        <v>6</v>
      </c>
      <c r="E87" s="14"/>
      <c r="F87" s="64"/>
      <c r="G87" s="56"/>
      <c r="H87" s="14">
        <v>1</v>
      </c>
      <c r="I87" s="14">
        <v>5</v>
      </c>
      <c r="J87" s="14">
        <v>10</v>
      </c>
      <c r="K87" s="14"/>
      <c r="L87" s="14">
        <v>2</v>
      </c>
      <c r="M87" s="14"/>
      <c r="N87" s="14"/>
      <c r="O87" s="14"/>
      <c r="P87" s="10">
        <f t="shared" si="8"/>
        <v>18</v>
      </c>
      <c r="Q87" s="14">
        <v>7</v>
      </c>
      <c r="R87" s="14"/>
      <c r="S87" s="39"/>
      <c r="T87" s="39"/>
      <c r="U87" s="39"/>
      <c r="V87" s="39"/>
      <c r="W87" s="39"/>
      <c r="X87" s="39"/>
      <c r="Y87" s="39"/>
      <c r="Z87" s="39">
        <v>2</v>
      </c>
      <c r="AA87" s="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>
        <v>2</v>
      </c>
      <c r="AP87" s="39"/>
      <c r="AQ87" s="39"/>
      <c r="AR87" s="9">
        <v>11</v>
      </c>
      <c r="AS87" s="39">
        <v>6</v>
      </c>
      <c r="AT87" s="39"/>
      <c r="AU87" s="39"/>
      <c r="AV87" s="39"/>
      <c r="AW87" s="39"/>
      <c r="AX87" s="39">
        <v>5</v>
      </c>
      <c r="AY87" s="39">
        <v>2</v>
      </c>
      <c r="AZ87" s="39"/>
      <c r="BA87" s="39">
        <v>1</v>
      </c>
      <c r="BB87" s="39"/>
      <c r="BC87" s="40">
        <v>8</v>
      </c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55" ht="11.25">
      <c r="A88" s="42" t="s">
        <v>280</v>
      </c>
      <c r="B88" s="43">
        <f t="shared" si="9"/>
        <v>15</v>
      </c>
      <c r="C88" s="14">
        <v>10</v>
      </c>
      <c r="D88" s="14">
        <v>5</v>
      </c>
      <c r="E88" s="14"/>
      <c r="F88" s="64"/>
      <c r="G88" s="56"/>
      <c r="H88" s="14">
        <v>1</v>
      </c>
      <c r="I88" s="14">
        <v>1</v>
      </c>
      <c r="J88" s="14">
        <v>10</v>
      </c>
      <c r="K88" s="14"/>
      <c r="L88" s="14">
        <v>3</v>
      </c>
      <c r="M88" s="14"/>
      <c r="N88" s="14"/>
      <c r="O88" s="14"/>
      <c r="P88" s="10">
        <f t="shared" si="8"/>
        <v>15</v>
      </c>
      <c r="Q88" s="14">
        <v>3</v>
      </c>
      <c r="R88" s="14">
        <v>2</v>
      </c>
      <c r="S88" s="14"/>
      <c r="T88" s="14">
        <v>1</v>
      </c>
      <c r="U88" s="14">
        <v>2</v>
      </c>
      <c r="V88" s="14"/>
      <c r="W88" s="14"/>
      <c r="X88" s="14"/>
      <c r="Y88" s="14"/>
      <c r="Z88" s="14"/>
      <c r="AA88" s="10"/>
      <c r="AB88" s="43"/>
      <c r="AC88" s="14"/>
      <c r="AD88" s="14"/>
      <c r="AE88" s="14"/>
      <c r="AF88" s="14"/>
      <c r="AG88" s="14"/>
      <c r="AH88" s="14"/>
      <c r="AI88" s="14"/>
      <c r="AJ88" s="14">
        <v>1</v>
      </c>
      <c r="AK88" s="14"/>
      <c r="AL88" s="14"/>
      <c r="AM88" s="14"/>
      <c r="AN88" s="14">
        <v>3</v>
      </c>
      <c r="AO88" s="14"/>
      <c r="AP88" s="14"/>
      <c r="AQ88" s="14"/>
      <c r="AR88" s="10">
        <v>3</v>
      </c>
      <c r="AS88" s="14"/>
      <c r="AT88" s="14"/>
      <c r="AU88" s="14"/>
      <c r="AV88" s="14"/>
      <c r="AW88" s="14"/>
      <c r="AX88" s="14">
        <v>6</v>
      </c>
      <c r="AY88" s="14">
        <v>2</v>
      </c>
      <c r="AZ88" s="14"/>
      <c r="BA88" s="14"/>
      <c r="BB88" s="14">
        <v>1</v>
      </c>
      <c r="BC88" s="42">
        <v>1</v>
      </c>
    </row>
    <row r="89" spans="1:55" ht="11.25">
      <c r="A89" s="18" t="s">
        <v>212</v>
      </c>
      <c r="B89" s="77">
        <f t="shared" si="9"/>
        <v>15</v>
      </c>
      <c r="C89" s="12">
        <v>13</v>
      </c>
      <c r="D89" s="12">
        <v>2</v>
      </c>
      <c r="E89" s="12"/>
      <c r="F89" s="60"/>
      <c r="G89" s="49"/>
      <c r="H89" s="12">
        <v>2</v>
      </c>
      <c r="I89" s="12">
        <v>6</v>
      </c>
      <c r="J89" s="12">
        <v>6</v>
      </c>
      <c r="K89" s="12"/>
      <c r="L89" s="12">
        <v>1</v>
      </c>
      <c r="M89" s="12"/>
      <c r="N89" s="12"/>
      <c r="O89" s="12"/>
      <c r="P89" s="3">
        <f t="shared" si="8"/>
        <v>15</v>
      </c>
      <c r="Q89" s="12">
        <v>11</v>
      </c>
      <c r="R89" s="12"/>
      <c r="S89" s="12"/>
      <c r="T89" s="12"/>
      <c r="U89" s="12"/>
      <c r="V89" s="12"/>
      <c r="W89" s="12"/>
      <c r="X89" s="12"/>
      <c r="Y89" s="12"/>
      <c r="Z89" s="12"/>
      <c r="AA89" s="3"/>
      <c r="AB89" s="12"/>
      <c r="AC89" s="12">
        <v>1</v>
      </c>
      <c r="AD89" s="12">
        <v>1</v>
      </c>
      <c r="AE89" s="12"/>
      <c r="AF89" s="12"/>
      <c r="AG89" s="12"/>
      <c r="AH89" s="12"/>
      <c r="AI89" s="12"/>
      <c r="AJ89" s="12">
        <v>4</v>
      </c>
      <c r="AK89" s="12"/>
      <c r="AL89" s="12"/>
      <c r="AM89" s="12"/>
      <c r="AN89" s="12"/>
      <c r="AO89" s="12">
        <v>1</v>
      </c>
      <c r="AP89" s="12"/>
      <c r="AQ89" s="12"/>
      <c r="AR89" s="3">
        <v>4</v>
      </c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8"/>
    </row>
    <row r="90" spans="1:55" ht="11.25">
      <c r="A90" s="40"/>
      <c r="B90" s="44">
        <f t="shared" si="9"/>
        <v>0</v>
      </c>
      <c r="C90" s="39"/>
      <c r="D90" s="39"/>
      <c r="E90" s="39">
        <v>1</v>
      </c>
      <c r="F90" s="71" t="s">
        <v>256</v>
      </c>
      <c r="G90" s="1"/>
      <c r="H90" s="39"/>
      <c r="I90" s="39">
        <v>1</v>
      </c>
      <c r="J90" s="39"/>
      <c r="K90" s="39"/>
      <c r="L90" s="39"/>
      <c r="M90" s="39"/>
      <c r="N90" s="39"/>
      <c r="O90" s="39"/>
      <c r="P90" s="9">
        <f t="shared" si="8"/>
        <v>1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9">
        <v>1</v>
      </c>
      <c r="AS90" s="39"/>
      <c r="AT90" s="39"/>
      <c r="AU90" s="39"/>
      <c r="AV90" s="39"/>
      <c r="AW90" s="39"/>
      <c r="AX90" s="39">
        <v>4</v>
      </c>
      <c r="AY90" s="39"/>
      <c r="AZ90" s="39">
        <v>3</v>
      </c>
      <c r="BA90" s="39">
        <v>1</v>
      </c>
      <c r="BB90" s="39"/>
      <c r="BC90" s="40">
        <v>4</v>
      </c>
    </row>
    <row r="91" spans="1:55" ht="11.25">
      <c r="A91" s="18" t="s">
        <v>99</v>
      </c>
      <c r="B91" s="77">
        <f>C91+D91</f>
        <v>12</v>
      </c>
      <c r="C91" s="12">
        <v>9</v>
      </c>
      <c r="D91" s="12">
        <v>3</v>
      </c>
      <c r="E91" s="12"/>
      <c r="F91" s="60"/>
      <c r="G91" s="49"/>
      <c r="H91" s="12"/>
      <c r="I91" s="12">
        <v>1</v>
      </c>
      <c r="J91" s="12">
        <v>7</v>
      </c>
      <c r="K91" s="12"/>
      <c r="L91" s="12">
        <v>4</v>
      </c>
      <c r="M91" s="12"/>
      <c r="N91" s="12"/>
      <c r="O91" s="12"/>
      <c r="P91" s="3">
        <f t="shared" si="8"/>
        <v>12</v>
      </c>
      <c r="Q91" s="12">
        <v>3</v>
      </c>
      <c r="R91" s="12"/>
      <c r="S91" s="12"/>
      <c r="T91" s="12"/>
      <c r="U91" s="12"/>
      <c r="V91" s="12"/>
      <c r="W91" s="12"/>
      <c r="X91" s="12"/>
      <c r="Y91" s="12"/>
      <c r="Z91" s="12"/>
      <c r="AA91" s="3"/>
      <c r="AB91" s="12">
        <v>1</v>
      </c>
      <c r="AC91" s="12"/>
      <c r="AD91" s="12"/>
      <c r="AE91" s="12"/>
      <c r="AF91" s="12"/>
      <c r="AG91" s="12"/>
      <c r="AH91" s="12"/>
      <c r="AI91" s="12"/>
      <c r="AJ91" s="12">
        <v>1</v>
      </c>
      <c r="AK91" s="12"/>
      <c r="AL91" s="12"/>
      <c r="AM91" s="12"/>
      <c r="AN91" s="12"/>
      <c r="AO91" s="12"/>
      <c r="AP91" s="12"/>
      <c r="AQ91" s="12"/>
      <c r="AR91" s="3">
        <v>2</v>
      </c>
      <c r="AS91" s="12">
        <v>4</v>
      </c>
      <c r="AT91" s="12"/>
      <c r="AU91" s="12"/>
      <c r="AV91" s="12"/>
      <c r="AW91" s="12"/>
      <c r="AX91" s="12">
        <v>6</v>
      </c>
      <c r="AY91" s="12"/>
      <c r="AZ91" s="12"/>
      <c r="BA91" s="12"/>
      <c r="BB91" s="12"/>
      <c r="BC91" s="18">
        <v>4</v>
      </c>
    </row>
    <row r="92" spans="1:55" ht="11.25">
      <c r="A92" s="35"/>
      <c r="B92" s="44">
        <f t="shared" si="9"/>
        <v>0</v>
      </c>
      <c r="C92" s="39"/>
      <c r="D92" s="39"/>
      <c r="E92" s="39">
        <v>1</v>
      </c>
      <c r="F92" s="71" t="s">
        <v>281</v>
      </c>
      <c r="G92" s="1"/>
      <c r="H92" s="39"/>
      <c r="I92" s="39">
        <v>1</v>
      </c>
      <c r="J92" s="39"/>
      <c r="K92" s="39"/>
      <c r="L92" s="39"/>
      <c r="M92" s="39"/>
      <c r="N92" s="39"/>
      <c r="O92" s="39"/>
      <c r="P92" s="9">
        <f t="shared" si="8"/>
        <v>1</v>
      </c>
      <c r="Q92" s="39">
        <v>1</v>
      </c>
      <c r="R92" s="39"/>
      <c r="S92" s="39"/>
      <c r="T92" s="39"/>
      <c r="U92" s="39"/>
      <c r="V92" s="39"/>
      <c r="W92" s="39"/>
      <c r="X92" s="39"/>
      <c r="Y92" s="39"/>
      <c r="Z92" s="39"/>
      <c r="AA92" s="9">
        <v>1</v>
      </c>
      <c r="AB92" s="39"/>
      <c r="AC92" s="39">
        <v>1</v>
      </c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40"/>
    </row>
    <row r="93" spans="1:55" ht="11.25">
      <c r="A93" s="18" t="s">
        <v>100</v>
      </c>
      <c r="B93" s="77">
        <f t="shared" si="9"/>
        <v>26</v>
      </c>
      <c r="C93" s="12">
        <v>24</v>
      </c>
      <c r="D93" s="12">
        <v>2</v>
      </c>
      <c r="E93" s="12"/>
      <c r="F93" s="60"/>
      <c r="G93" s="49"/>
      <c r="H93" s="12">
        <v>2</v>
      </c>
      <c r="I93" s="12">
        <v>3</v>
      </c>
      <c r="J93" s="12">
        <v>15</v>
      </c>
      <c r="K93" s="12">
        <v>1</v>
      </c>
      <c r="L93" s="12">
        <v>5</v>
      </c>
      <c r="M93" s="12"/>
      <c r="N93" s="12"/>
      <c r="O93" s="12"/>
      <c r="P93" s="3">
        <f t="shared" si="8"/>
        <v>26</v>
      </c>
      <c r="Q93" s="77">
        <v>16</v>
      </c>
      <c r="R93" s="12"/>
      <c r="S93" s="12"/>
      <c r="T93" s="12"/>
      <c r="U93" s="12"/>
      <c r="V93" s="12">
        <v>1</v>
      </c>
      <c r="W93" s="12"/>
      <c r="X93" s="12"/>
      <c r="Y93" s="12">
        <v>1</v>
      </c>
      <c r="Z93" s="12"/>
      <c r="AA93" s="3"/>
      <c r="AB93" s="12">
        <v>4</v>
      </c>
      <c r="AC93" s="12"/>
      <c r="AD93" s="12"/>
      <c r="AE93" s="12"/>
      <c r="AF93" s="12"/>
      <c r="AG93" s="12"/>
      <c r="AH93" s="12"/>
      <c r="AI93" s="12"/>
      <c r="AJ93" s="12">
        <v>1</v>
      </c>
      <c r="AK93" s="12"/>
      <c r="AL93" s="12"/>
      <c r="AM93" s="12"/>
      <c r="AN93" s="12"/>
      <c r="AO93" s="12"/>
      <c r="AP93" s="12"/>
      <c r="AQ93" s="12"/>
      <c r="AR93" s="3">
        <v>7</v>
      </c>
      <c r="AS93" s="12">
        <v>5</v>
      </c>
      <c r="AT93" s="12"/>
      <c r="AU93" s="12"/>
      <c r="AV93" s="12">
        <v>1</v>
      </c>
      <c r="AW93" s="12"/>
      <c r="AX93" s="12">
        <v>9</v>
      </c>
      <c r="AY93" s="12"/>
      <c r="AZ93" s="12"/>
      <c r="BA93" s="12"/>
      <c r="BB93" s="12"/>
      <c r="BC93" s="18">
        <v>4</v>
      </c>
    </row>
    <row r="94" spans="1:55" ht="11.25">
      <c r="A94" s="40"/>
      <c r="B94" s="44">
        <f t="shared" si="9"/>
        <v>0</v>
      </c>
      <c r="C94" s="39"/>
      <c r="D94" s="39"/>
      <c r="E94" s="39">
        <v>1</v>
      </c>
      <c r="F94" s="71" t="s">
        <v>270</v>
      </c>
      <c r="G94" s="1"/>
      <c r="H94" s="39"/>
      <c r="I94" s="39">
        <v>1</v>
      </c>
      <c r="J94" s="39"/>
      <c r="K94" s="39"/>
      <c r="L94" s="39"/>
      <c r="M94" s="39"/>
      <c r="N94" s="39"/>
      <c r="O94" s="39"/>
      <c r="P94" s="9">
        <f t="shared" si="8"/>
        <v>1</v>
      </c>
      <c r="Q94" s="39">
        <v>1</v>
      </c>
      <c r="R94" s="39"/>
      <c r="S94" s="39"/>
      <c r="T94" s="39"/>
      <c r="U94" s="39"/>
      <c r="V94" s="39"/>
      <c r="W94" s="39"/>
      <c r="X94" s="39"/>
      <c r="Y94" s="39"/>
      <c r="Z94" s="39"/>
      <c r="AA94" s="9"/>
      <c r="AB94" s="39">
        <v>1</v>
      </c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40"/>
    </row>
    <row r="95" spans="1:55" ht="11.25">
      <c r="A95" s="35" t="s">
        <v>101</v>
      </c>
      <c r="B95" s="77">
        <f t="shared" si="9"/>
        <v>19</v>
      </c>
      <c r="C95" s="12">
        <v>16</v>
      </c>
      <c r="D95" s="13">
        <v>3</v>
      </c>
      <c r="E95" s="13"/>
      <c r="F95" s="61"/>
      <c r="G95" s="55"/>
      <c r="H95" s="13"/>
      <c r="I95" s="13">
        <v>5</v>
      </c>
      <c r="J95" s="13">
        <v>14</v>
      </c>
      <c r="K95" s="13"/>
      <c r="L95" s="13"/>
      <c r="M95" s="13"/>
      <c r="N95" s="13"/>
      <c r="O95" s="13"/>
      <c r="P95" s="8">
        <f t="shared" si="8"/>
        <v>19</v>
      </c>
      <c r="Q95" s="13">
        <v>11</v>
      </c>
      <c r="R95" s="13"/>
      <c r="S95" s="13"/>
      <c r="T95" s="13"/>
      <c r="U95" s="13"/>
      <c r="V95" s="13"/>
      <c r="W95" s="13"/>
      <c r="X95" s="13"/>
      <c r="Y95" s="13"/>
      <c r="Z95" s="13"/>
      <c r="AA95" s="8"/>
      <c r="AB95" s="13"/>
      <c r="AC95" s="13">
        <v>1</v>
      </c>
      <c r="AD95" s="13"/>
      <c r="AE95" s="13"/>
      <c r="AF95" s="13">
        <v>2</v>
      </c>
      <c r="AG95" s="13"/>
      <c r="AH95" s="13">
        <v>3</v>
      </c>
      <c r="AI95" s="13"/>
      <c r="AJ95" s="13">
        <v>2</v>
      </c>
      <c r="AK95" s="13"/>
      <c r="AL95" s="13"/>
      <c r="AM95" s="13"/>
      <c r="AN95" s="13"/>
      <c r="AO95" s="13"/>
      <c r="AP95" s="13"/>
      <c r="AQ95" s="13"/>
      <c r="AR95" s="8">
        <v>1</v>
      </c>
      <c r="AS95" s="13">
        <v>4</v>
      </c>
      <c r="AT95" s="13"/>
      <c r="AU95" s="13"/>
      <c r="AV95" s="13"/>
      <c r="AW95" s="13"/>
      <c r="AX95" s="13">
        <v>8</v>
      </c>
      <c r="AY95" s="13"/>
      <c r="AZ95" s="13"/>
      <c r="BA95" s="13"/>
      <c r="BB95" s="13"/>
      <c r="BC95" s="35">
        <v>1</v>
      </c>
    </row>
    <row r="96" spans="1:55" ht="11.25">
      <c r="A96" s="40"/>
      <c r="B96" s="44">
        <f t="shared" si="9"/>
        <v>0</v>
      </c>
      <c r="C96" s="39"/>
      <c r="D96" s="39"/>
      <c r="E96" s="39">
        <v>4</v>
      </c>
      <c r="F96" s="71" t="s">
        <v>262</v>
      </c>
      <c r="G96" s="1"/>
      <c r="H96" s="39"/>
      <c r="I96" s="39"/>
      <c r="J96" s="39"/>
      <c r="K96" s="39"/>
      <c r="L96" s="39"/>
      <c r="M96" s="39"/>
      <c r="N96" s="39">
        <v>4</v>
      </c>
      <c r="O96" s="39"/>
      <c r="P96" s="9">
        <f t="shared" si="8"/>
        <v>4</v>
      </c>
      <c r="Q96" s="39">
        <v>4</v>
      </c>
      <c r="R96" s="39"/>
      <c r="S96" s="39"/>
      <c r="T96" s="39"/>
      <c r="U96" s="39"/>
      <c r="V96" s="39"/>
      <c r="W96" s="39"/>
      <c r="X96" s="39"/>
      <c r="Y96" s="39"/>
      <c r="Z96" s="39"/>
      <c r="AA96" s="9"/>
      <c r="AB96" s="39">
        <v>4</v>
      </c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9"/>
      <c r="AS96" s="39"/>
      <c r="AT96" s="39"/>
      <c r="AU96" s="39"/>
      <c r="AV96" s="39"/>
      <c r="AW96" s="39"/>
      <c r="AX96" s="39">
        <v>4</v>
      </c>
      <c r="AY96" s="39">
        <v>4</v>
      </c>
      <c r="AZ96" s="39"/>
      <c r="BA96" s="39"/>
      <c r="BB96" s="39"/>
      <c r="BC96" s="40"/>
    </row>
    <row r="97" spans="1:55" ht="11.25">
      <c r="A97" s="18" t="s">
        <v>282</v>
      </c>
      <c r="B97" s="77">
        <f t="shared" si="9"/>
        <v>18</v>
      </c>
      <c r="C97" s="12">
        <v>15</v>
      </c>
      <c r="D97" s="13">
        <v>3</v>
      </c>
      <c r="E97" s="13"/>
      <c r="F97" s="61"/>
      <c r="G97" s="49"/>
      <c r="H97" s="12">
        <v>3</v>
      </c>
      <c r="I97" s="12">
        <v>4</v>
      </c>
      <c r="J97" s="12">
        <v>9</v>
      </c>
      <c r="K97" s="12"/>
      <c r="L97" s="12">
        <v>2</v>
      </c>
      <c r="M97" s="12"/>
      <c r="N97" s="12"/>
      <c r="O97" s="13"/>
      <c r="P97" s="8">
        <f t="shared" si="8"/>
        <v>18</v>
      </c>
      <c r="Q97" s="13">
        <v>13</v>
      </c>
      <c r="R97" s="12"/>
      <c r="S97" s="12"/>
      <c r="T97" s="12"/>
      <c r="U97" s="12"/>
      <c r="V97" s="12">
        <v>1</v>
      </c>
      <c r="W97" s="12"/>
      <c r="X97" s="12"/>
      <c r="Y97" s="12"/>
      <c r="Z97" s="12"/>
      <c r="AA97" s="3"/>
      <c r="AB97" s="77">
        <v>3</v>
      </c>
      <c r="AC97" s="12">
        <v>5</v>
      </c>
      <c r="AD97" s="12"/>
      <c r="AE97" s="12"/>
      <c r="AF97" s="12"/>
      <c r="AG97" s="12">
        <v>2</v>
      </c>
      <c r="AH97" s="12"/>
      <c r="AI97" s="12"/>
      <c r="AJ97" s="12">
        <v>2</v>
      </c>
      <c r="AK97" s="12"/>
      <c r="AL97" s="12"/>
      <c r="AM97" s="12"/>
      <c r="AN97" s="12">
        <v>1</v>
      </c>
      <c r="AO97" s="12"/>
      <c r="AP97" s="12"/>
      <c r="AQ97" s="12"/>
      <c r="AR97" s="3">
        <v>6</v>
      </c>
      <c r="AS97" s="77">
        <v>3</v>
      </c>
      <c r="AT97" s="12"/>
      <c r="AU97" s="12"/>
      <c r="AV97" s="12"/>
      <c r="AW97" s="12"/>
      <c r="AX97" s="12">
        <v>3</v>
      </c>
      <c r="AY97" s="12"/>
      <c r="AZ97" s="12"/>
      <c r="BA97" s="12"/>
      <c r="BB97" s="12"/>
      <c r="BC97" s="18">
        <v>3</v>
      </c>
    </row>
    <row r="98" spans="1:55" ht="12" thickBot="1">
      <c r="A98" s="40"/>
      <c r="B98" s="44">
        <f>C98+D98</f>
        <v>0</v>
      </c>
      <c r="C98" s="39"/>
      <c r="D98" s="39"/>
      <c r="E98" s="39">
        <v>1</v>
      </c>
      <c r="F98" s="71" t="s">
        <v>281</v>
      </c>
      <c r="G98" s="1"/>
      <c r="H98" s="39"/>
      <c r="I98" s="39">
        <v>1</v>
      </c>
      <c r="J98" s="39"/>
      <c r="K98" s="39"/>
      <c r="L98" s="39"/>
      <c r="M98" s="39"/>
      <c r="N98" s="39"/>
      <c r="O98" s="39"/>
      <c r="P98" s="9">
        <f t="shared" si="8"/>
        <v>1</v>
      </c>
      <c r="Q98" s="39">
        <v>1</v>
      </c>
      <c r="R98" s="39"/>
      <c r="S98" s="39"/>
      <c r="T98" s="39"/>
      <c r="U98" s="39"/>
      <c r="V98" s="39"/>
      <c r="W98" s="39"/>
      <c r="X98" s="39"/>
      <c r="Y98" s="39"/>
      <c r="Z98" s="39"/>
      <c r="AA98" s="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9">
        <v>1</v>
      </c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40"/>
    </row>
    <row r="99" spans="1:55" s="65" customFormat="1" ht="10.5" thickBot="1">
      <c r="A99" s="114" t="s">
        <v>53</v>
      </c>
      <c r="B99" s="84">
        <f>SUM(B66:B98)</f>
        <v>332</v>
      </c>
      <c r="C99" s="84">
        <f>SUM(C66:C98)</f>
        <v>273</v>
      </c>
      <c r="D99" s="84">
        <f>SUM(D66:D98)</f>
        <v>59</v>
      </c>
      <c r="E99" s="84">
        <f>SUM(E66:E98)</f>
        <v>16</v>
      </c>
      <c r="F99" s="88"/>
      <c r="G99" s="83">
        <f>B99+E99</f>
        <v>348</v>
      </c>
      <c r="H99" s="58">
        <f aca="true" t="shared" si="10" ref="H99:BC99">SUM(H66:H98)</f>
        <v>37</v>
      </c>
      <c r="I99" s="57">
        <f t="shared" si="10"/>
        <v>75</v>
      </c>
      <c r="J99" s="57">
        <f t="shared" si="10"/>
        <v>167</v>
      </c>
      <c r="K99" s="57">
        <f t="shared" si="10"/>
        <v>5</v>
      </c>
      <c r="L99" s="57">
        <f t="shared" si="10"/>
        <v>51</v>
      </c>
      <c r="M99" s="57">
        <f t="shared" si="10"/>
        <v>2</v>
      </c>
      <c r="N99" s="57">
        <f t="shared" si="10"/>
        <v>6</v>
      </c>
      <c r="O99" s="57">
        <f t="shared" si="10"/>
        <v>5</v>
      </c>
      <c r="P99" s="114">
        <f t="shared" si="10"/>
        <v>348</v>
      </c>
      <c r="Q99" s="57">
        <f t="shared" si="10"/>
        <v>209</v>
      </c>
      <c r="R99" s="57">
        <f t="shared" si="10"/>
        <v>18</v>
      </c>
      <c r="S99" s="57">
        <f t="shared" si="10"/>
        <v>2</v>
      </c>
      <c r="T99" s="57">
        <f t="shared" si="10"/>
        <v>3</v>
      </c>
      <c r="U99" s="57">
        <f t="shared" si="10"/>
        <v>7</v>
      </c>
      <c r="V99" s="57">
        <f t="shared" si="10"/>
        <v>7</v>
      </c>
      <c r="W99" s="57">
        <f t="shared" si="10"/>
        <v>0</v>
      </c>
      <c r="X99" s="57">
        <f t="shared" si="10"/>
        <v>2</v>
      </c>
      <c r="Y99" s="57">
        <f t="shared" si="10"/>
        <v>8</v>
      </c>
      <c r="Z99" s="57">
        <f t="shared" si="10"/>
        <v>6</v>
      </c>
      <c r="AA99" s="57">
        <f t="shared" si="10"/>
        <v>3</v>
      </c>
      <c r="AB99" s="57">
        <f t="shared" si="10"/>
        <v>27</v>
      </c>
      <c r="AC99" s="57">
        <f t="shared" si="10"/>
        <v>22</v>
      </c>
      <c r="AD99" s="57">
        <f t="shared" si="10"/>
        <v>4</v>
      </c>
      <c r="AE99" s="57">
        <f t="shared" si="10"/>
        <v>0</v>
      </c>
      <c r="AF99" s="57">
        <f t="shared" si="10"/>
        <v>3</v>
      </c>
      <c r="AG99" s="57">
        <f t="shared" si="10"/>
        <v>3</v>
      </c>
      <c r="AH99" s="57">
        <f t="shared" si="10"/>
        <v>7</v>
      </c>
      <c r="AI99" s="57">
        <f t="shared" si="10"/>
        <v>0</v>
      </c>
      <c r="AJ99" s="57">
        <f t="shared" si="10"/>
        <v>46</v>
      </c>
      <c r="AK99" s="57">
        <f t="shared" si="10"/>
        <v>4</v>
      </c>
      <c r="AL99" s="57">
        <f t="shared" si="10"/>
        <v>0</v>
      </c>
      <c r="AM99" s="57">
        <f t="shared" si="10"/>
        <v>0</v>
      </c>
      <c r="AN99" s="57">
        <f t="shared" si="10"/>
        <v>14</v>
      </c>
      <c r="AO99" s="57">
        <f t="shared" si="10"/>
        <v>4</v>
      </c>
      <c r="AP99" s="57">
        <f t="shared" si="10"/>
        <v>0</v>
      </c>
      <c r="AQ99" s="57">
        <f t="shared" si="10"/>
        <v>0</v>
      </c>
      <c r="AR99" s="234">
        <f t="shared" si="10"/>
        <v>100</v>
      </c>
      <c r="AS99" s="57">
        <f t="shared" si="10"/>
        <v>43</v>
      </c>
      <c r="AT99" s="57">
        <f t="shared" si="10"/>
        <v>6</v>
      </c>
      <c r="AU99" s="57">
        <f t="shared" si="10"/>
        <v>1</v>
      </c>
      <c r="AV99" s="57">
        <f t="shared" si="10"/>
        <v>4</v>
      </c>
      <c r="AW99" s="57">
        <f t="shared" si="10"/>
        <v>0</v>
      </c>
      <c r="AX99" s="57">
        <f t="shared" si="10"/>
        <v>85</v>
      </c>
      <c r="AY99" s="57">
        <f t="shared" si="10"/>
        <v>12</v>
      </c>
      <c r="AZ99" s="57">
        <f t="shared" si="10"/>
        <v>10</v>
      </c>
      <c r="BA99" s="57">
        <f t="shared" si="10"/>
        <v>4</v>
      </c>
      <c r="BB99" s="57">
        <f t="shared" si="10"/>
        <v>1</v>
      </c>
      <c r="BC99" s="57">
        <f t="shared" si="10"/>
        <v>93</v>
      </c>
    </row>
    <row r="100" spans="1:55" ht="13.5" customHeight="1" thickBot="1">
      <c r="A100" s="251" t="s">
        <v>171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3"/>
    </row>
    <row r="101" spans="1:55" ht="11.25">
      <c r="A101" s="46" t="s">
        <v>283</v>
      </c>
      <c r="B101" s="213">
        <f>C101+D101</f>
        <v>16</v>
      </c>
      <c r="C101" s="45">
        <v>15</v>
      </c>
      <c r="D101" s="45">
        <v>1</v>
      </c>
      <c r="E101" s="45"/>
      <c r="F101" s="72"/>
      <c r="G101" s="59"/>
      <c r="H101" s="45">
        <v>1</v>
      </c>
      <c r="I101" s="45">
        <v>4</v>
      </c>
      <c r="J101" s="45">
        <v>10</v>
      </c>
      <c r="K101" s="45"/>
      <c r="L101" s="45">
        <v>1</v>
      </c>
      <c r="M101" s="45"/>
      <c r="N101" s="45"/>
      <c r="O101" s="45"/>
      <c r="P101" s="11">
        <f>SUM(H101:O101)</f>
        <v>16</v>
      </c>
      <c r="Q101" s="45">
        <v>10</v>
      </c>
      <c r="R101" s="45"/>
      <c r="S101" s="45"/>
      <c r="T101" s="45"/>
      <c r="U101" s="45"/>
      <c r="V101" s="45"/>
      <c r="W101" s="45"/>
      <c r="X101" s="45"/>
      <c r="Y101" s="45"/>
      <c r="Z101" s="45">
        <v>1</v>
      </c>
      <c r="AA101" s="11"/>
      <c r="AB101" s="45">
        <v>1</v>
      </c>
      <c r="AC101" s="45">
        <v>2</v>
      </c>
      <c r="AD101" s="45">
        <v>1</v>
      </c>
      <c r="AE101" s="45"/>
      <c r="AF101" s="45">
        <v>1</v>
      </c>
      <c r="AG101" s="45"/>
      <c r="AH101" s="45">
        <v>2</v>
      </c>
      <c r="AI101" s="45"/>
      <c r="AJ101" s="45">
        <v>1</v>
      </c>
      <c r="AK101" s="45">
        <v>2</v>
      </c>
      <c r="AL101" s="45"/>
      <c r="AM101" s="45"/>
      <c r="AN101" s="45"/>
      <c r="AO101" s="45"/>
      <c r="AP101" s="45"/>
      <c r="AQ101" s="45"/>
      <c r="AR101" s="11">
        <v>3</v>
      </c>
      <c r="AS101" s="45">
        <v>2</v>
      </c>
      <c r="AT101" s="45"/>
      <c r="AU101" s="45"/>
      <c r="AV101" s="45"/>
      <c r="AW101" s="45">
        <v>1</v>
      </c>
      <c r="AX101" s="45">
        <v>6</v>
      </c>
      <c r="AY101" s="45"/>
      <c r="AZ101" s="45"/>
      <c r="BA101" s="45"/>
      <c r="BB101" s="45">
        <v>1</v>
      </c>
      <c r="BC101" s="46">
        <v>3</v>
      </c>
    </row>
    <row r="102" spans="1:55" ht="11.25">
      <c r="A102" s="42" t="s">
        <v>102</v>
      </c>
      <c r="B102" s="44">
        <f aca="true" t="shared" si="11" ref="B102:B135">C102+D102</f>
        <v>14</v>
      </c>
      <c r="C102" s="39">
        <v>11</v>
      </c>
      <c r="D102" s="39">
        <v>3</v>
      </c>
      <c r="E102" s="14"/>
      <c r="F102" s="64"/>
      <c r="G102" s="56"/>
      <c r="H102" s="14">
        <v>1</v>
      </c>
      <c r="I102" s="14">
        <v>3</v>
      </c>
      <c r="J102" s="14">
        <v>6</v>
      </c>
      <c r="K102" s="14"/>
      <c r="L102" s="14">
        <v>4</v>
      </c>
      <c r="M102" s="14"/>
      <c r="N102" s="14"/>
      <c r="O102" s="14"/>
      <c r="P102" s="10">
        <f aca="true" t="shared" si="12" ref="P102:P135">SUM(H102:O102)</f>
        <v>14</v>
      </c>
      <c r="Q102" s="14">
        <v>8</v>
      </c>
      <c r="R102" s="14"/>
      <c r="S102" s="14"/>
      <c r="T102" s="14"/>
      <c r="U102" s="14"/>
      <c r="V102" s="14"/>
      <c r="W102" s="14"/>
      <c r="X102" s="14"/>
      <c r="Y102" s="14">
        <v>1</v>
      </c>
      <c r="Z102" s="14"/>
      <c r="AA102" s="10"/>
      <c r="AB102" s="43">
        <v>1</v>
      </c>
      <c r="AC102" s="14">
        <v>1</v>
      </c>
      <c r="AD102" s="14"/>
      <c r="AE102" s="14"/>
      <c r="AF102" s="14"/>
      <c r="AG102" s="14"/>
      <c r="AH102" s="14">
        <v>1</v>
      </c>
      <c r="AI102" s="14"/>
      <c r="AJ102" s="14"/>
      <c r="AK102" s="14"/>
      <c r="AL102" s="14"/>
      <c r="AM102" s="14"/>
      <c r="AN102" s="14"/>
      <c r="AO102" s="14"/>
      <c r="AP102" s="14"/>
      <c r="AQ102" s="14"/>
      <c r="AR102" s="10">
        <v>2</v>
      </c>
      <c r="AS102" s="14">
        <v>5</v>
      </c>
      <c r="AT102" s="14"/>
      <c r="AU102" s="14"/>
      <c r="AV102" s="14"/>
      <c r="AW102" s="14"/>
      <c r="AX102" s="14">
        <v>4</v>
      </c>
      <c r="AY102" s="14"/>
      <c r="AZ102" s="14"/>
      <c r="BA102" s="14"/>
      <c r="BB102" s="14"/>
      <c r="BC102" s="42">
        <v>4</v>
      </c>
    </row>
    <row r="103" spans="1:55" ht="11.25">
      <c r="A103" s="40" t="s">
        <v>103</v>
      </c>
      <c r="B103" s="44">
        <f t="shared" si="11"/>
        <v>15</v>
      </c>
      <c r="C103" s="39">
        <v>13</v>
      </c>
      <c r="D103" s="39">
        <v>2</v>
      </c>
      <c r="E103" s="39"/>
      <c r="F103" s="71"/>
      <c r="G103" s="1"/>
      <c r="H103" s="39">
        <v>1</v>
      </c>
      <c r="I103" s="39">
        <v>4</v>
      </c>
      <c r="J103" s="39">
        <v>8</v>
      </c>
      <c r="K103" s="39"/>
      <c r="L103" s="39">
        <v>2</v>
      </c>
      <c r="M103" s="39"/>
      <c r="N103" s="39"/>
      <c r="O103" s="39"/>
      <c r="P103" s="9">
        <f t="shared" si="12"/>
        <v>15</v>
      </c>
      <c r="Q103" s="39">
        <v>8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9">
        <v>1</v>
      </c>
      <c r="AB103" s="39">
        <v>2</v>
      </c>
      <c r="AC103" s="39"/>
      <c r="AD103" s="39"/>
      <c r="AE103" s="39"/>
      <c r="AF103" s="39"/>
      <c r="AG103" s="39"/>
      <c r="AH103" s="39"/>
      <c r="AI103" s="39"/>
      <c r="AJ103" s="39">
        <v>4</v>
      </c>
      <c r="AK103" s="39"/>
      <c r="AL103" s="39"/>
      <c r="AM103" s="39"/>
      <c r="AN103" s="39"/>
      <c r="AO103" s="39"/>
      <c r="AP103" s="39"/>
      <c r="AQ103" s="39"/>
      <c r="AR103" s="9">
        <v>2</v>
      </c>
      <c r="AS103" s="39">
        <v>1</v>
      </c>
      <c r="AT103" s="39"/>
      <c r="AU103" s="39"/>
      <c r="AV103" s="39"/>
      <c r="AW103" s="39"/>
      <c r="AX103" s="39">
        <v>6</v>
      </c>
      <c r="AY103" s="39"/>
      <c r="AZ103" s="39"/>
      <c r="BA103" s="39"/>
      <c r="BB103" s="39"/>
      <c r="BC103" s="40">
        <v>4</v>
      </c>
    </row>
    <row r="104" spans="1:55" ht="11.25">
      <c r="A104" s="18" t="s">
        <v>104</v>
      </c>
      <c r="B104" s="44">
        <f t="shared" si="11"/>
        <v>15</v>
      </c>
      <c r="C104" s="39">
        <v>10</v>
      </c>
      <c r="D104" s="14">
        <v>5</v>
      </c>
      <c r="E104" s="12"/>
      <c r="F104" s="60"/>
      <c r="G104" s="49"/>
      <c r="H104" s="12">
        <v>3</v>
      </c>
      <c r="I104" s="12"/>
      <c r="J104" s="12">
        <v>11</v>
      </c>
      <c r="K104" s="12"/>
      <c r="L104" s="12">
        <v>1</v>
      </c>
      <c r="M104" s="12"/>
      <c r="N104" s="12"/>
      <c r="O104" s="12"/>
      <c r="P104" s="3">
        <f t="shared" si="12"/>
        <v>15</v>
      </c>
      <c r="Q104" s="12">
        <v>10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3"/>
      <c r="AB104" s="12">
        <v>2</v>
      </c>
      <c r="AC104" s="12">
        <v>3</v>
      </c>
      <c r="AD104" s="12">
        <v>1</v>
      </c>
      <c r="AE104" s="12"/>
      <c r="AF104" s="12"/>
      <c r="AG104" s="12">
        <v>1</v>
      </c>
      <c r="AH104" s="12">
        <v>1</v>
      </c>
      <c r="AI104" s="12">
        <v>3</v>
      </c>
      <c r="AJ104" s="12">
        <v>2</v>
      </c>
      <c r="AK104" s="12"/>
      <c r="AL104" s="12"/>
      <c r="AM104" s="12"/>
      <c r="AN104" s="12"/>
      <c r="AO104" s="12"/>
      <c r="AP104" s="12"/>
      <c r="AQ104" s="12"/>
      <c r="AR104" s="3">
        <v>1</v>
      </c>
      <c r="AS104" s="12">
        <v>4</v>
      </c>
      <c r="AT104" s="12"/>
      <c r="AU104" s="12"/>
      <c r="AV104" s="12"/>
      <c r="AW104" s="12"/>
      <c r="AX104" s="12">
        <v>5</v>
      </c>
      <c r="AY104" s="12"/>
      <c r="AZ104" s="12">
        <v>2</v>
      </c>
      <c r="BA104" s="12"/>
      <c r="BB104" s="12"/>
      <c r="BC104" s="18">
        <v>4</v>
      </c>
    </row>
    <row r="105" spans="1:55" ht="11.25">
      <c r="A105" s="18" t="s">
        <v>284</v>
      </c>
      <c r="B105" s="77">
        <f t="shared" si="11"/>
        <v>10</v>
      </c>
      <c r="C105" s="12">
        <v>10</v>
      </c>
      <c r="D105" s="12"/>
      <c r="E105" s="12"/>
      <c r="F105" s="60"/>
      <c r="G105" s="49"/>
      <c r="H105" s="12">
        <v>2</v>
      </c>
      <c r="I105" s="12">
        <v>1</v>
      </c>
      <c r="J105" s="12">
        <v>3</v>
      </c>
      <c r="K105" s="12"/>
      <c r="L105" s="12">
        <v>3</v>
      </c>
      <c r="M105" s="12"/>
      <c r="N105" s="12">
        <v>1</v>
      </c>
      <c r="O105" s="12"/>
      <c r="P105" s="3">
        <f t="shared" si="12"/>
        <v>10</v>
      </c>
      <c r="Q105" s="12">
        <v>6</v>
      </c>
      <c r="R105" s="12">
        <v>1</v>
      </c>
      <c r="S105" s="12"/>
      <c r="T105" s="12"/>
      <c r="U105" s="12"/>
      <c r="V105" s="12"/>
      <c r="W105" s="12"/>
      <c r="X105" s="12"/>
      <c r="Y105" s="12"/>
      <c r="Z105" s="12"/>
      <c r="AA105" s="3"/>
      <c r="AB105" s="12">
        <v>2</v>
      </c>
      <c r="AC105" s="12">
        <v>2</v>
      </c>
      <c r="AD105" s="12">
        <v>2</v>
      </c>
      <c r="AE105" s="12"/>
      <c r="AF105" s="12"/>
      <c r="AG105" s="12"/>
      <c r="AH105" s="12"/>
      <c r="AI105" s="12"/>
      <c r="AJ105" s="12">
        <v>3</v>
      </c>
      <c r="AK105" s="12"/>
      <c r="AL105" s="12"/>
      <c r="AM105" s="12"/>
      <c r="AN105" s="12"/>
      <c r="AO105" s="12"/>
      <c r="AP105" s="12"/>
      <c r="AQ105" s="12"/>
      <c r="AR105" s="3">
        <v>1</v>
      </c>
      <c r="AS105" s="12">
        <v>2</v>
      </c>
      <c r="AT105" s="12"/>
      <c r="AU105" s="12"/>
      <c r="AV105" s="12"/>
      <c r="AW105" s="12"/>
      <c r="AX105" s="12">
        <v>2</v>
      </c>
      <c r="AY105" s="12"/>
      <c r="AZ105" s="12">
        <v>2</v>
      </c>
      <c r="BA105" s="12"/>
      <c r="BB105" s="3"/>
      <c r="BC105" s="3">
        <v>5</v>
      </c>
    </row>
    <row r="106" spans="1:55" ht="11.25">
      <c r="A106" s="35"/>
      <c r="B106" s="44">
        <f t="shared" si="11"/>
        <v>0</v>
      </c>
      <c r="C106" s="39"/>
      <c r="D106" s="39"/>
      <c r="E106" s="39">
        <v>1</v>
      </c>
      <c r="F106" s="71" t="s">
        <v>270</v>
      </c>
      <c r="G106" s="1"/>
      <c r="H106" s="39"/>
      <c r="I106" s="39">
        <v>1</v>
      </c>
      <c r="J106" s="39"/>
      <c r="K106" s="39"/>
      <c r="L106" s="39"/>
      <c r="M106" s="39"/>
      <c r="N106" s="39"/>
      <c r="O106" s="39"/>
      <c r="P106" s="9">
        <f t="shared" si="12"/>
        <v>1</v>
      </c>
      <c r="Q106" s="39">
        <v>1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9"/>
      <c r="AB106" s="39">
        <v>1</v>
      </c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9"/>
      <c r="AS106" s="39">
        <v>1</v>
      </c>
      <c r="AT106" s="39"/>
      <c r="AU106" s="39"/>
      <c r="AV106" s="39"/>
      <c r="AW106" s="39"/>
      <c r="AX106" s="39"/>
      <c r="AY106" s="39"/>
      <c r="AZ106" s="39"/>
      <c r="BA106" s="39"/>
      <c r="BB106" s="39"/>
      <c r="BC106" s="40"/>
    </row>
    <row r="107" spans="1:55" ht="11.25">
      <c r="A107" s="18" t="s">
        <v>213</v>
      </c>
      <c r="B107" s="77">
        <f t="shared" si="11"/>
        <v>18</v>
      </c>
      <c r="C107" s="12">
        <v>12</v>
      </c>
      <c r="D107" s="12">
        <v>6</v>
      </c>
      <c r="E107" s="12"/>
      <c r="F107" s="60"/>
      <c r="G107" s="49"/>
      <c r="H107" s="12">
        <v>2</v>
      </c>
      <c r="I107" s="12">
        <v>4</v>
      </c>
      <c r="J107" s="12">
        <v>10</v>
      </c>
      <c r="K107" s="12"/>
      <c r="L107" s="12">
        <v>1</v>
      </c>
      <c r="M107" s="12"/>
      <c r="N107" s="12">
        <v>1</v>
      </c>
      <c r="O107" s="12"/>
      <c r="P107" s="3">
        <f>SUM(H107:O107)</f>
        <v>18</v>
      </c>
      <c r="Q107" s="12">
        <v>11</v>
      </c>
      <c r="R107" s="12">
        <v>6</v>
      </c>
      <c r="S107" s="12"/>
      <c r="T107" s="12">
        <v>1</v>
      </c>
      <c r="U107" s="12"/>
      <c r="V107" s="12"/>
      <c r="W107" s="12"/>
      <c r="X107" s="12"/>
      <c r="Y107" s="12"/>
      <c r="Z107" s="12"/>
      <c r="AA107" s="3"/>
      <c r="AB107" s="12">
        <v>4</v>
      </c>
      <c r="AC107" s="12"/>
      <c r="AD107" s="12">
        <v>1</v>
      </c>
      <c r="AE107" s="12"/>
      <c r="AF107" s="12"/>
      <c r="AG107" s="12"/>
      <c r="AH107" s="12">
        <v>1</v>
      </c>
      <c r="AI107" s="12"/>
      <c r="AJ107" s="12">
        <v>4</v>
      </c>
      <c r="AK107" s="12"/>
      <c r="AL107" s="12"/>
      <c r="AM107" s="12"/>
      <c r="AN107" s="12">
        <v>1</v>
      </c>
      <c r="AO107" s="12"/>
      <c r="AP107" s="12"/>
      <c r="AQ107" s="12"/>
      <c r="AR107" s="3">
        <v>5</v>
      </c>
      <c r="AS107" s="12">
        <v>1</v>
      </c>
      <c r="AT107" s="12"/>
      <c r="AU107" s="12"/>
      <c r="AV107" s="12"/>
      <c r="AW107" s="12"/>
      <c r="AX107" s="12">
        <v>5</v>
      </c>
      <c r="AY107" s="12"/>
      <c r="AZ107" s="12"/>
      <c r="BA107" s="12"/>
      <c r="BB107" s="12"/>
      <c r="BC107" s="18">
        <v>9</v>
      </c>
    </row>
    <row r="108" spans="1:55" ht="11.25">
      <c r="A108" s="35"/>
      <c r="B108" s="182">
        <f t="shared" si="11"/>
        <v>0</v>
      </c>
      <c r="C108" s="13"/>
      <c r="D108" s="13"/>
      <c r="E108" s="13">
        <v>1</v>
      </c>
      <c r="F108" s="61" t="s">
        <v>270</v>
      </c>
      <c r="G108" s="55"/>
      <c r="H108" s="13"/>
      <c r="I108" s="13">
        <v>1</v>
      </c>
      <c r="J108" s="13"/>
      <c r="K108" s="13"/>
      <c r="L108" s="13"/>
      <c r="M108" s="13"/>
      <c r="N108" s="13"/>
      <c r="O108" s="13"/>
      <c r="P108" s="8">
        <f>SUM(H108:O108)</f>
        <v>1</v>
      </c>
      <c r="Q108" s="13">
        <v>1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8"/>
      <c r="AB108" s="13">
        <v>1</v>
      </c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8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35"/>
    </row>
    <row r="109" spans="1:55" ht="11.25">
      <c r="A109" s="35"/>
      <c r="B109" s="182">
        <f t="shared" si="11"/>
        <v>0</v>
      </c>
      <c r="C109" s="13"/>
      <c r="D109" s="13"/>
      <c r="E109" s="13">
        <v>2</v>
      </c>
      <c r="F109" s="61" t="s">
        <v>285</v>
      </c>
      <c r="G109" s="55"/>
      <c r="H109" s="13"/>
      <c r="I109" s="13"/>
      <c r="J109" s="13">
        <v>2</v>
      </c>
      <c r="K109" s="13"/>
      <c r="L109" s="13"/>
      <c r="M109" s="13"/>
      <c r="N109" s="13"/>
      <c r="O109" s="13"/>
      <c r="P109" s="8">
        <f>SUM(H109:O109)</f>
        <v>2</v>
      </c>
      <c r="Q109" s="13">
        <v>2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8"/>
      <c r="AB109" s="13"/>
      <c r="AC109" s="13">
        <v>2</v>
      </c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8"/>
      <c r="AS109" s="13">
        <v>2</v>
      </c>
      <c r="AT109" s="13"/>
      <c r="AU109" s="13"/>
      <c r="AV109" s="13"/>
      <c r="AW109" s="13"/>
      <c r="AX109" s="13"/>
      <c r="AY109" s="13"/>
      <c r="AZ109" s="13"/>
      <c r="BA109" s="13"/>
      <c r="BB109" s="13"/>
      <c r="BC109" s="35"/>
    </row>
    <row r="110" spans="1:55" ht="11.25">
      <c r="A110" s="40"/>
      <c r="B110" s="44">
        <f t="shared" si="11"/>
        <v>0</v>
      </c>
      <c r="C110" s="39"/>
      <c r="D110" s="39"/>
      <c r="E110" s="39">
        <v>1</v>
      </c>
      <c r="F110" s="71" t="s">
        <v>286</v>
      </c>
      <c r="G110" s="1"/>
      <c r="H110" s="39"/>
      <c r="I110" s="39">
        <v>1</v>
      </c>
      <c r="J110" s="39"/>
      <c r="K110" s="39"/>
      <c r="L110" s="39"/>
      <c r="M110" s="39"/>
      <c r="N110" s="39"/>
      <c r="O110" s="39"/>
      <c r="P110" s="9">
        <f t="shared" si="12"/>
        <v>1</v>
      </c>
      <c r="Q110" s="39">
        <v>1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9"/>
      <c r="AS110" s="39"/>
      <c r="AT110" s="39"/>
      <c r="AU110" s="39"/>
      <c r="AV110" s="39">
        <v>1</v>
      </c>
      <c r="AW110" s="39"/>
      <c r="AX110" s="39"/>
      <c r="AY110" s="39"/>
      <c r="AZ110" s="39"/>
      <c r="BA110" s="39"/>
      <c r="BB110" s="39"/>
      <c r="BC110" s="40"/>
    </row>
    <row r="111" spans="1:55" ht="11.25">
      <c r="A111" s="18" t="s">
        <v>214</v>
      </c>
      <c r="B111" s="44">
        <f t="shared" si="11"/>
        <v>16</v>
      </c>
      <c r="C111" s="39">
        <v>12</v>
      </c>
      <c r="D111" s="14">
        <v>4</v>
      </c>
      <c r="E111" s="14"/>
      <c r="F111" s="64"/>
      <c r="G111" s="56"/>
      <c r="H111" s="14">
        <v>3</v>
      </c>
      <c r="I111" s="14">
        <v>3</v>
      </c>
      <c r="J111" s="14">
        <v>7</v>
      </c>
      <c r="K111" s="14"/>
      <c r="L111" s="14">
        <v>3</v>
      </c>
      <c r="M111" s="14"/>
      <c r="N111" s="14"/>
      <c r="O111" s="14"/>
      <c r="P111" s="10">
        <f t="shared" si="12"/>
        <v>16</v>
      </c>
      <c r="Q111" s="14">
        <v>9</v>
      </c>
      <c r="R111" s="14">
        <v>1</v>
      </c>
      <c r="S111" s="14"/>
      <c r="T111" s="14">
        <v>1</v>
      </c>
      <c r="U111" s="14"/>
      <c r="V111" s="14"/>
      <c r="W111" s="14"/>
      <c r="X111" s="14"/>
      <c r="Y111" s="14"/>
      <c r="Z111" s="14"/>
      <c r="AA111" s="10"/>
      <c r="AB111" s="14"/>
      <c r="AC111" s="14"/>
      <c r="AD111" s="14">
        <v>3</v>
      </c>
      <c r="AE111" s="14"/>
      <c r="AF111" s="14"/>
      <c r="AG111" s="14"/>
      <c r="AH111" s="14">
        <v>1</v>
      </c>
      <c r="AI111" s="14"/>
      <c r="AJ111" s="14">
        <v>2</v>
      </c>
      <c r="AK111" s="14"/>
      <c r="AL111" s="14"/>
      <c r="AM111" s="14"/>
      <c r="AN111" s="14">
        <v>2</v>
      </c>
      <c r="AO111" s="14"/>
      <c r="AP111" s="14"/>
      <c r="AQ111" s="14"/>
      <c r="AR111" s="10">
        <v>10</v>
      </c>
      <c r="AS111" s="14">
        <v>2</v>
      </c>
      <c r="AT111" s="14"/>
      <c r="AU111" s="14"/>
      <c r="AV111" s="14"/>
      <c r="AW111" s="14"/>
      <c r="AX111" s="14">
        <v>3</v>
      </c>
      <c r="AY111" s="14"/>
      <c r="AZ111" s="14">
        <v>1</v>
      </c>
      <c r="BA111" s="14"/>
      <c r="BB111" s="14">
        <v>1</v>
      </c>
      <c r="BC111" s="42">
        <v>2</v>
      </c>
    </row>
    <row r="112" spans="1:55" ht="11.25">
      <c r="A112" s="18" t="s">
        <v>287</v>
      </c>
      <c r="B112" s="77">
        <f t="shared" si="11"/>
        <v>6</v>
      </c>
      <c r="C112" s="12">
        <v>6</v>
      </c>
      <c r="D112" s="12"/>
      <c r="E112" s="12"/>
      <c r="F112" s="60"/>
      <c r="G112" s="49"/>
      <c r="H112" s="12">
        <v>1</v>
      </c>
      <c r="I112" s="12"/>
      <c r="J112" s="12">
        <v>3</v>
      </c>
      <c r="K112" s="12"/>
      <c r="L112" s="12">
        <v>2</v>
      </c>
      <c r="M112" s="12"/>
      <c r="N112" s="12"/>
      <c r="O112" s="12"/>
      <c r="P112" s="3">
        <f t="shared" si="12"/>
        <v>6</v>
      </c>
      <c r="Q112" s="77">
        <v>6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3"/>
      <c r="AB112" s="12"/>
      <c r="AC112" s="12">
        <v>1</v>
      </c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>
        <v>1</v>
      </c>
      <c r="AO112" s="12"/>
      <c r="AP112" s="12"/>
      <c r="AQ112" s="12"/>
      <c r="AR112" s="3">
        <v>2</v>
      </c>
      <c r="AS112" s="12">
        <v>4</v>
      </c>
      <c r="AT112" s="12"/>
      <c r="AU112" s="12"/>
      <c r="AV112" s="12"/>
      <c r="AW112" s="12"/>
      <c r="AX112" s="12"/>
      <c r="AY112" s="12"/>
      <c r="AZ112" s="12"/>
      <c r="BA112" s="12"/>
      <c r="BB112" s="12">
        <v>1</v>
      </c>
      <c r="BC112" s="18">
        <v>3</v>
      </c>
    </row>
    <row r="113" spans="1:55" ht="11.25">
      <c r="A113" s="35"/>
      <c r="B113" s="182">
        <f t="shared" si="11"/>
        <v>0</v>
      </c>
      <c r="C113" s="13"/>
      <c r="D113" s="13"/>
      <c r="E113" s="13">
        <v>1</v>
      </c>
      <c r="F113" s="61" t="s">
        <v>288</v>
      </c>
      <c r="G113" s="55"/>
      <c r="H113" s="13"/>
      <c r="I113" s="13">
        <v>1</v>
      </c>
      <c r="J113" s="13"/>
      <c r="K113" s="13"/>
      <c r="L113" s="13"/>
      <c r="M113" s="13"/>
      <c r="N113" s="13"/>
      <c r="O113" s="13"/>
      <c r="P113" s="8">
        <f t="shared" si="12"/>
        <v>1</v>
      </c>
      <c r="Q113" s="13">
        <v>1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8"/>
      <c r="AB113" s="13">
        <v>1</v>
      </c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8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35"/>
    </row>
    <row r="114" spans="1:55" ht="11.25">
      <c r="A114" s="35"/>
      <c r="B114" s="182">
        <f t="shared" si="11"/>
        <v>0</v>
      </c>
      <c r="C114" s="13"/>
      <c r="D114" s="13"/>
      <c r="E114" s="13">
        <v>1</v>
      </c>
      <c r="F114" s="61" t="s">
        <v>256</v>
      </c>
      <c r="G114" s="55"/>
      <c r="H114" s="13"/>
      <c r="I114" s="13">
        <v>1</v>
      </c>
      <c r="J114" s="13"/>
      <c r="K114" s="13"/>
      <c r="L114" s="13"/>
      <c r="M114" s="13"/>
      <c r="N114" s="13"/>
      <c r="O114" s="13"/>
      <c r="P114" s="8">
        <f t="shared" si="12"/>
        <v>1</v>
      </c>
      <c r="Q114" s="13">
        <v>1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8"/>
      <c r="AB114" s="13">
        <v>1</v>
      </c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8"/>
      <c r="AS114" s="182">
        <v>1</v>
      </c>
      <c r="AT114" s="13"/>
      <c r="AU114" s="13"/>
      <c r="AV114" s="13"/>
      <c r="AW114" s="13"/>
      <c r="AX114" s="13"/>
      <c r="AY114" s="13"/>
      <c r="AZ114" s="13"/>
      <c r="BA114" s="13"/>
      <c r="BB114" s="13"/>
      <c r="BC114" s="35"/>
    </row>
    <row r="115" spans="1:55" ht="11.25">
      <c r="A115" s="35"/>
      <c r="B115" s="44">
        <f t="shared" si="11"/>
        <v>0</v>
      </c>
      <c r="C115" s="39"/>
      <c r="D115" s="39"/>
      <c r="E115" s="39">
        <v>1</v>
      </c>
      <c r="F115" s="71" t="s">
        <v>289</v>
      </c>
      <c r="G115" s="1"/>
      <c r="H115" s="39">
        <v>1</v>
      </c>
      <c r="I115" s="39"/>
      <c r="J115" s="39"/>
      <c r="K115" s="39"/>
      <c r="L115" s="39"/>
      <c r="M115" s="39"/>
      <c r="N115" s="39"/>
      <c r="O115" s="39"/>
      <c r="P115" s="9">
        <f t="shared" si="12"/>
        <v>1</v>
      </c>
      <c r="Q115" s="39">
        <v>1</v>
      </c>
      <c r="R115" s="39">
        <v>1</v>
      </c>
      <c r="S115" s="39"/>
      <c r="T115" s="39"/>
      <c r="U115" s="39"/>
      <c r="V115" s="39"/>
      <c r="W115" s="39"/>
      <c r="X115" s="39"/>
      <c r="Y115" s="39"/>
      <c r="Z115" s="39"/>
      <c r="AA115" s="9"/>
      <c r="AB115" s="39"/>
      <c r="AC115" s="39"/>
      <c r="AD115" s="39">
        <v>1</v>
      </c>
      <c r="AE115" s="39"/>
      <c r="AF115" s="39"/>
      <c r="AG115" s="39">
        <v>1</v>
      </c>
      <c r="AH115" s="39"/>
      <c r="AI115" s="39"/>
      <c r="AJ115" s="39"/>
      <c r="AK115" s="39"/>
      <c r="AL115" s="39"/>
      <c r="AM115" s="39"/>
      <c r="AN115" s="39">
        <v>1</v>
      </c>
      <c r="AO115" s="39"/>
      <c r="AP115" s="39"/>
      <c r="AQ115" s="39"/>
      <c r="AR115" s="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40"/>
    </row>
    <row r="116" spans="1:55" ht="11.25">
      <c r="A116" s="18" t="s">
        <v>290</v>
      </c>
      <c r="B116" s="77">
        <f t="shared" si="11"/>
        <v>13</v>
      </c>
      <c r="C116" s="12">
        <v>7</v>
      </c>
      <c r="D116" s="12">
        <v>6</v>
      </c>
      <c r="E116" s="12"/>
      <c r="F116" s="60"/>
      <c r="G116" s="49"/>
      <c r="H116" s="12">
        <v>2</v>
      </c>
      <c r="I116" s="12">
        <v>2</v>
      </c>
      <c r="J116" s="12">
        <v>5</v>
      </c>
      <c r="K116" s="12">
        <v>1</v>
      </c>
      <c r="L116" s="12">
        <v>3</v>
      </c>
      <c r="M116" s="12"/>
      <c r="N116" s="12"/>
      <c r="O116" s="12"/>
      <c r="P116" s="3">
        <f t="shared" si="12"/>
        <v>13</v>
      </c>
      <c r="Q116" s="12">
        <v>10</v>
      </c>
      <c r="R116" s="12">
        <v>2</v>
      </c>
      <c r="S116" s="12"/>
      <c r="T116" s="12"/>
      <c r="U116" s="12"/>
      <c r="V116" s="12"/>
      <c r="W116" s="12"/>
      <c r="X116" s="12"/>
      <c r="Y116" s="12"/>
      <c r="Z116" s="12">
        <v>2</v>
      </c>
      <c r="AA116" s="3"/>
      <c r="AB116" s="12">
        <v>2</v>
      </c>
      <c r="AC116" s="12">
        <v>1</v>
      </c>
      <c r="AD116" s="12"/>
      <c r="AE116" s="12"/>
      <c r="AF116" s="12"/>
      <c r="AG116" s="12"/>
      <c r="AH116" s="12"/>
      <c r="AI116" s="12"/>
      <c r="AJ116" s="12">
        <v>2</v>
      </c>
      <c r="AK116" s="12">
        <v>1</v>
      </c>
      <c r="AL116" s="12"/>
      <c r="AM116" s="12"/>
      <c r="AN116" s="12">
        <v>1</v>
      </c>
      <c r="AO116" s="12">
        <v>2</v>
      </c>
      <c r="AP116" s="12"/>
      <c r="AQ116" s="12"/>
      <c r="AR116" s="3">
        <v>1</v>
      </c>
      <c r="AS116" s="12">
        <v>3</v>
      </c>
      <c r="AT116" s="12"/>
      <c r="AU116" s="12"/>
      <c r="AV116" s="12"/>
      <c r="AW116" s="12"/>
      <c r="AX116" s="12"/>
      <c r="AY116" s="12"/>
      <c r="AZ116" s="12"/>
      <c r="BA116" s="12"/>
      <c r="BB116" s="12"/>
      <c r="BC116" s="18">
        <v>3</v>
      </c>
    </row>
    <row r="117" spans="1:55" ht="11.25">
      <c r="A117" s="35"/>
      <c r="B117" s="182">
        <f t="shared" si="11"/>
        <v>0</v>
      </c>
      <c r="C117" s="13"/>
      <c r="D117" s="13"/>
      <c r="E117" s="13">
        <v>1</v>
      </c>
      <c r="F117" s="61" t="s">
        <v>256</v>
      </c>
      <c r="G117" s="55"/>
      <c r="H117" s="13"/>
      <c r="I117" s="13">
        <v>1</v>
      </c>
      <c r="J117" s="13"/>
      <c r="K117" s="13"/>
      <c r="L117" s="13"/>
      <c r="M117" s="13"/>
      <c r="N117" s="13"/>
      <c r="O117" s="13"/>
      <c r="P117" s="8">
        <f t="shared" si="12"/>
        <v>1</v>
      </c>
      <c r="Q117" s="13">
        <v>1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8"/>
      <c r="AB117" s="13">
        <v>1</v>
      </c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8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35"/>
    </row>
    <row r="118" spans="1:55" ht="11.25">
      <c r="A118" s="35"/>
      <c r="B118" s="44">
        <f t="shared" si="11"/>
        <v>0</v>
      </c>
      <c r="C118" s="39"/>
      <c r="D118" s="39"/>
      <c r="E118" s="39">
        <v>1</v>
      </c>
      <c r="F118" s="71" t="s">
        <v>291</v>
      </c>
      <c r="G118" s="1"/>
      <c r="H118" s="39"/>
      <c r="I118" s="39"/>
      <c r="J118" s="39">
        <v>1</v>
      </c>
      <c r="K118" s="39"/>
      <c r="L118" s="39"/>
      <c r="M118" s="39"/>
      <c r="N118" s="39"/>
      <c r="O118" s="39"/>
      <c r="P118" s="9">
        <f t="shared" si="12"/>
        <v>1</v>
      </c>
      <c r="Q118" s="39">
        <v>1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>
        <v>1</v>
      </c>
      <c r="AO118" s="39"/>
      <c r="AP118" s="39"/>
      <c r="AQ118" s="39"/>
      <c r="AR118" s="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40"/>
    </row>
    <row r="119" spans="1:55" ht="11.25">
      <c r="A119" s="18" t="s">
        <v>292</v>
      </c>
      <c r="B119" s="77">
        <f t="shared" si="11"/>
        <v>15</v>
      </c>
      <c r="C119" s="12">
        <v>9</v>
      </c>
      <c r="D119" s="12">
        <v>6</v>
      </c>
      <c r="E119" s="12"/>
      <c r="F119" s="60"/>
      <c r="G119" s="49"/>
      <c r="H119" s="12">
        <v>1</v>
      </c>
      <c r="I119" s="12">
        <v>4</v>
      </c>
      <c r="J119" s="12">
        <v>8</v>
      </c>
      <c r="K119" s="12"/>
      <c r="L119" s="12">
        <v>1</v>
      </c>
      <c r="M119" s="12"/>
      <c r="N119" s="12"/>
      <c r="O119" s="12">
        <v>1</v>
      </c>
      <c r="P119" s="3">
        <f t="shared" si="12"/>
        <v>15</v>
      </c>
      <c r="Q119" s="12">
        <v>13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3"/>
      <c r="AB119" s="12">
        <v>3</v>
      </c>
      <c r="AC119" s="12"/>
      <c r="AD119" s="12">
        <v>1</v>
      </c>
      <c r="AE119" s="12"/>
      <c r="AF119" s="12"/>
      <c r="AG119" s="12"/>
      <c r="AH119" s="12">
        <v>1</v>
      </c>
      <c r="AI119" s="12"/>
      <c r="AJ119" s="12">
        <v>4</v>
      </c>
      <c r="AK119" s="12"/>
      <c r="AL119" s="12"/>
      <c r="AM119" s="12"/>
      <c r="AN119" s="12">
        <v>2</v>
      </c>
      <c r="AO119" s="12"/>
      <c r="AP119" s="12"/>
      <c r="AQ119" s="12"/>
      <c r="AR119" s="3">
        <v>3</v>
      </c>
      <c r="AS119" s="12">
        <v>1</v>
      </c>
      <c r="AT119" s="12"/>
      <c r="AU119" s="12"/>
      <c r="AV119" s="12"/>
      <c r="AW119" s="12"/>
      <c r="AX119" s="12">
        <v>1</v>
      </c>
      <c r="AY119" s="12"/>
      <c r="AZ119" s="12"/>
      <c r="BA119" s="12"/>
      <c r="BB119" s="12"/>
      <c r="BC119" s="18">
        <v>4</v>
      </c>
    </row>
    <row r="120" spans="1:55" ht="11.25">
      <c r="A120" s="40"/>
      <c r="B120" s="44">
        <f t="shared" si="11"/>
        <v>0</v>
      </c>
      <c r="C120" s="39"/>
      <c r="D120" s="39"/>
      <c r="E120" s="39">
        <v>1</v>
      </c>
      <c r="F120" s="71" t="s">
        <v>256</v>
      </c>
      <c r="G120" s="1"/>
      <c r="H120" s="39"/>
      <c r="I120" s="39">
        <v>1</v>
      </c>
      <c r="J120" s="39"/>
      <c r="K120" s="39"/>
      <c r="L120" s="39"/>
      <c r="M120" s="39"/>
      <c r="N120" s="39"/>
      <c r="O120" s="39"/>
      <c r="P120" s="9">
        <f t="shared" si="12"/>
        <v>1</v>
      </c>
      <c r="Q120" s="39">
        <v>1</v>
      </c>
      <c r="R120" s="39"/>
      <c r="S120" s="39"/>
      <c r="T120" s="39"/>
      <c r="U120" s="39"/>
      <c r="V120" s="39"/>
      <c r="W120" s="39"/>
      <c r="X120" s="39"/>
      <c r="Y120" s="39"/>
      <c r="Z120" s="39"/>
      <c r="AA120" s="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9">
        <v>1</v>
      </c>
      <c r="AS120" s="39">
        <v>1</v>
      </c>
      <c r="AT120" s="39"/>
      <c r="AU120" s="39"/>
      <c r="AV120" s="39"/>
      <c r="AW120" s="39"/>
      <c r="AX120" s="39"/>
      <c r="AY120" s="39"/>
      <c r="AZ120" s="39"/>
      <c r="BA120" s="39"/>
      <c r="BB120" s="39"/>
      <c r="BC120" s="40"/>
    </row>
    <row r="121" spans="1:55" ht="11.25">
      <c r="A121" s="18" t="s">
        <v>215</v>
      </c>
      <c r="B121" s="44">
        <f t="shared" si="11"/>
        <v>38</v>
      </c>
      <c r="C121" s="39">
        <v>34</v>
      </c>
      <c r="D121" s="14">
        <v>4</v>
      </c>
      <c r="E121" s="14"/>
      <c r="F121" s="64"/>
      <c r="G121" s="56"/>
      <c r="H121" s="14">
        <v>3</v>
      </c>
      <c r="I121" s="14">
        <v>3</v>
      </c>
      <c r="J121" s="14">
        <v>1</v>
      </c>
      <c r="K121" s="14"/>
      <c r="L121" s="14">
        <v>30</v>
      </c>
      <c r="M121" s="14"/>
      <c r="N121" s="14">
        <v>1</v>
      </c>
      <c r="O121" s="14"/>
      <c r="P121" s="10">
        <f t="shared" si="12"/>
        <v>38</v>
      </c>
      <c r="Q121" s="14">
        <v>32</v>
      </c>
      <c r="R121" s="14">
        <v>26</v>
      </c>
      <c r="S121" s="14"/>
      <c r="T121" s="14"/>
      <c r="U121" s="14"/>
      <c r="V121" s="14"/>
      <c r="W121" s="14"/>
      <c r="X121" s="14"/>
      <c r="Y121" s="14"/>
      <c r="Z121" s="14"/>
      <c r="AA121" s="10"/>
      <c r="AB121" s="14">
        <v>26</v>
      </c>
      <c r="AC121" s="14">
        <v>2</v>
      </c>
      <c r="AD121" s="14"/>
      <c r="AE121" s="14"/>
      <c r="AF121" s="14"/>
      <c r="AG121" s="14"/>
      <c r="AH121" s="14">
        <v>24</v>
      </c>
      <c r="AI121" s="14"/>
      <c r="AJ121" s="14">
        <v>29</v>
      </c>
      <c r="AK121" s="14"/>
      <c r="AL121" s="14"/>
      <c r="AM121" s="14"/>
      <c r="AN121" s="14"/>
      <c r="AO121" s="14"/>
      <c r="AP121" s="14"/>
      <c r="AQ121" s="14"/>
      <c r="AR121" s="10">
        <v>24</v>
      </c>
      <c r="AS121" s="14"/>
      <c r="AT121" s="14"/>
      <c r="AU121" s="14"/>
      <c r="AV121" s="14"/>
      <c r="AW121" s="14"/>
      <c r="AX121" s="14"/>
      <c r="AY121" s="14">
        <v>4</v>
      </c>
      <c r="AZ121" s="14">
        <v>24</v>
      </c>
      <c r="BA121" s="14"/>
      <c r="BB121" s="14"/>
      <c r="BC121" s="42">
        <v>28</v>
      </c>
    </row>
    <row r="122" spans="1:55" ht="11.25">
      <c r="A122" s="18" t="s">
        <v>216</v>
      </c>
      <c r="B122" s="77">
        <f t="shared" si="11"/>
        <v>7</v>
      </c>
      <c r="C122" s="12">
        <v>5</v>
      </c>
      <c r="D122" s="13">
        <v>2</v>
      </c>
      <c r="E122" s="12"/>
      <c r="F122" s="60"/>
      <c r="G122" s="49"/>
      <c r="H122" s="12">
        <v>1</v>
      </c>
      <c r="I122" s="12">
        <v>1</v>
      </c>
      <c r="J122" s="12">
        <v>3</v>
      </c>
      <c r="K122" s="12"/>
      <c r="L122" s="12">
        <v>2</v>
      </c>
      <c r="M122" s="12"/>
      <c r="N122" s="12"/>
      <c r="O122" s="12"/>
      <c r="P122" s="3">
        <f t="shared" si="12"/>
        <v>7</v>
      </c>
      <c r="Q122" s="12">
        <v>5</v>
      </c>
      <c r="R122" s="12">
        <v>1</v>
      </c>
      <c r="S122" s="12"/>
      <c r="T122" s="12"/>
      <c r="U122" s="12"/>
      <c r="V122" s="12"/>
      <c r="W122" s="12"/>
      <c r="X122" s="12"/>
      <c r="Y122" s="12"/>
      <c r="Z122" s="12"/>
      <c r="AA122" s="3"/>
      <c r="AB122" s="12">
        <v>1</v>
      </c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3">
        <v>6</v>
      </c>
      <c r="AS122" s="12">
        <v>2</v>
      </c>
      <c r="AT122" s="12"/>
      <c r="AU122" s="12"/>
      <c r="AV122" s="12"/>
      <c r="AW122" s="12"/>
      <c r="AX122" s="12"/>
      <c r="AY122" s="12"/>
      <c r="AZ122" s="12"/>
      <c r="BA122" s="12"/>
      <c r="BB122" s="12"/>
      <c r="BC122" s="18"/>
    </row>
    <row r="123" spans="1:55" ht="11.25">
      <c r="A123" s="40"/>
      <c r="B123" s="44">
        <f t="shared" si="11"/>
        <v>0</v>
      </c>
      <c r="C123" s="39"/>
      <c r="D123" s="39"/>
      <c r="E123" s="39">
        <v>1</v>
      </c>
      <c r="F123" s="71" t="s">
        <v>256</v>
      </c>
      <c r="G123" s="1"/>
      <c r="H123" s="39"/>
      <c r="I123" s="39">
        <v>1</v>
      </c>
      <c r="J123" s="39"/>
      <c r="K123" s="39"/>
      <c r="L123" s="39"/>
      <c r="M123" s="39"/>
      <c r="N123" s="39"/>
      <c r="O123" s="39"/>
      <c r="P123" s="9">
        <f t="shared" si="12"/>
        <v>1</v>
      </c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9">
        <v>1</v>
      </c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9">
        <v>1</v>
      </c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40"/>
    </row>
    <row r="124" spans="1:55" ht="11.25">
      <c r="A124" s="35" t="s">
        <v>217</v>
      </c>
      <c r="B124" s="44">
        <f t="shared" si="11"/>
        <v>12</v>
      </c>
      <c r="C124" s="39">
        <v>9</v>
      </c>
      <c r="D124" s="14">
        <v>3</v>
      </c>
      <c r="E124" s="14"/>
      <c r="F124" s="64"/>
      <c r="G124" s="56"/>
      <c r="H124" s="14"/>
      <c r="I124" s="14">
        <v>5</v>
      </c>
      <c r="J124" s="14">
        <v>6</v>
      </c>
      <c r="K124" s="14">
        <v>1</v>
      </c>
      <c r="L124" s="14"/>
      <c r="M124" s="14"/>
      <c r="N124" s="14"/>
      <c r="O124" s="14"/>
      <c r="P124" s="10">
        <f t="shared" si="12"/>
        <v>12</v>
      </c>
      <c r="Q124" s="14">
        <v>10</v>
      </c>
      <c r="R124" s="14"/>
      <c r="S124" s="14"/>
      <c r="T124" s="14"/>
      <c r="U124" s="14"/>
      <c r="V124" s="14">
        <v>1</v>
      </c>
      <c r="W124" s="14"/>
      <c r="X124" s="14"/>
      <c r="Y124" s="14"/>
      <c r="Z124" s="14">
        <v>1</v>
      </c>
      <c r="AA124" s="10"/>
      <c r="AB124" s="14"/>
      <c r="AC124" s="14">
        <v>2</v>
      </c>
      <c r="AD124" s="14"/>
      <c r="AE124" s="14"/>
      <c r="AF124" s="14">
        <v>1</v>
      </c>
      <c r="AG124" s="14"/>
      <c r="AH124" s="14"/>
      <c r="AI124" s="14"/>
      <c r="AJ124" s="14">
        <v>1</v>
      </c>
      <c r="AK124" s="14"/>
      <c r="AL124" s="14"/>
      <c r="AM124" s="14"/>
      <c r="AN124" s="14"/>
      <c r="AO124" s="14"/>
      <c r="AP124" s="14"/>
      <c r="AQ124" s="14"/>
      <c r="AR124" s="10">
        <v>2</v>
      </c>
      <c r="AS124" s="14">
        <v>2</v>
      </c>
      <c r="AT124" s="14"/>
      <c r="AU124" s="14"/>
      <c r="AV124" s="14"/>
      <c r="AW124" s="14"/>
      <c r="AX124" s="14">
        <v>2</v>
      </c>
      <c r="AY124" s="14"/>
      <c r="AZ124" s="14">
        <v>2</v>
      </c>
      <c r="BA124" s="14"/>
      <c r="BB124" s="14"/>
      <c r="BC124" s="42">
        <v>6</v>
      </c>
    </row>
    <row r="125" spans="1:55" ht="11.25">
      <c r="A125" s="18" t="s">
        <v>218</v>
      </c>
      <c r="B125" s="77">
        <f t="shared" si="11"/>
        <v>15</v>
      </c>
      <c r="C125" s="12">
        <v>13</v>
      </c>
      <c r="D125" s="12">
        <v>2</v>
      </c>
      <c r="E125" s="12"/>
      <c r="F125" s="60"/>
      <c r="G125" s="49"/>
      <c r="H125" s="12">
        <v>1</v>
      </c>
      <c r="I125" s="12">
        <v>6</v>
      </c>
      <c r="J125" s="12">
        <v>6</v>
      </c>
      <c r="K125" s="12"/>
      <c r="L125" s="12">
        <v>2</v>
      </c>
      <c r="M125" s="12"/>
      <c r="N125" s="12"/>
      <c r="O125" s="12"/>
      <c r="P125" s="3">
        <f t="shared" si="12"/>
        <v>15</v>
      </c>
      <c r="Q125" s="12">
        <v>6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3">
        <v>1</v>
      </c>
      <c r="AB125" s="12"/>
      <c r="AC125" s="12">
        <v>3</v>
      </c>
      <c r="AD125" s="12"/>
      <c r="AE125" s="12"/>
      <c r="AF125" s="12"/>
      <c r="AG125" s="12"/>
      <c r="AH125" s="12"/>
      <c r="AI125" s="12"/>
      <c r="AJ125" s="12">
        <v>6</v>
      </c>
      <c r="AK125" s="12"/>
      <c r="AL125" s="12"/>
      <c r="AM125" s="12"/>
      <c r="AN125" s="12"/>
      <c r="AO125" s="12">
        <v>1</v>
      </c>
      <c r="AP125" s="12"/>
      <c r="AQ125" s="12"/>
      <c r="AR125" s="3">
        <v>3</v>
      </c>
      <c r="AS125" s="12">
        <v>1</v>
      </c>
      <c r="AT125" s="12"/>
      <c r="AU125" s="12"/>
      <c r="AV125" s="12"/>
      <c r="AW125" s="12"/>
      <c r="AX125" s="12">
        <v>3</v>
      </c>
      <c r="AY125" s="12"/>
      <c r="AZ125" s="12"/>
      <c r="BA125" s="12"/>
      <c r="BB125" s="12"/>
      <c r="BC125" s="18">
        <v>3</v>
      </c>
    </row>
    <row r="126" spans="1:55" ht="11.25">
      <c r="A126" s="40"/>
      <c r="B126" s="44">
        <f t="shared" si="11"/>
        <v>0</v>
      </c>
      <c r="C126" s="39"/>
      <c r="D126" s="39"/>
      <c r="E126" s="39">
        <v>2</v>
      </c>
      <c r="F126" s="71" t="s">
        <v>262</v>
      </c>
      <c r="G126" s="1"/>
      <c r="H126" s="39"/>
      <c r="I126" s="39"/>
      <c r="J126" s="39">
        <v>2</v>
      </c>
      <c r="K126" s="39"/>
      <c r="L126" s="39"/>
      <c r="M126" s="39"/>
      <c r="N126" s="39"/>
      <c r="O126" s="39"/>
      <c r="P126" s="9">
        <f t="shared" si="12"/>
        <v>2</v>
      </c>
      <c r="Q126" s="44">
        <v>2</v>
      </c>
      <c r="R126" s="39">
        <v>2</v>
      </c>
      <c r="S126" s="39"/>
      <c r="T126" s="39"/>
      <c r="U126" s="39"/>
      <c r="V126" s="39"/>
      <c r="W126" s="39"/>
      <c r="X126" s="39"/>
      <c r="Y126" s="39"/>
      <c r="Z126" s="39"/>
      <c r="AA126" s="9"/>
      <c r="AB126" s="39">
        <v>2</v>
      </c>
      <c r="AC126" s="39">
        <v>2</v>
      </c>
      <c r="AD126" s="39"/>
      <c r="AE126" s="39"/>
      <c r="AF126" s="39">
        <v>2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40"/>
    </row>
    <row r="127" spans="1:55" ht="11.25">
      <c r="A127" s="42" t="s">
        <v>105</v>
      </c>
      <c r="B127" s="44">
        <f t="shared" si="11"/>
        <v>17</v>
      </c>
      <c r="C127" s="39">
        <v>15</v>
      </c>
      <c r="D127" s="14">
        <v>2</v>
      </c>
      <c r="E127" s="14"/>
      <c r="F127" s="64"/>
      <c r="G127" s="56"/>
      <c r="H127" s="14">
        <v>5</v>
      </c>
      <c r="I127" s="14">
        <v>3</v>
      </c>
      <c r="J127" s="14">
        <v>5</v>
      </c>
      <c r="K127" s="14">
        <v>1</v>
      </c>
      <c r="L127" s="14">
        <v>3</v>
      </c>
      <c r="M127" s="14"/>
      <c r="N127" s="14"/>
      <c r="O127" s="14"/>
      <c r="P127" s="10">
        <f t="shared" si="12"/>
        <v>17</v>
      </c>
      <c r="Q127" s="43">
        <v>14</v>
      </c>
      <c r="R127" s="14">
        <v>2</v>
      </c>
      <c r="S127" s="14"/>
      <c r="T127" s="14"/>
      <c r="U127" s="14">
        <v>1</v>
      </c>
      <c r="V127" s="14"/>
      <c r="W127" s="14"/>
      <c r="X127" s="14"/>
      <c r="Y127" s="14">
        <v>1</v>
      </c>
      <c r="Z127" s="14"/>
      <c r="AA127" s="10"/>
      <c r="AB127" s="14">
        <v>1</v>
      </c>
      <c r="AC127" s="14">
        <v>1</v>
      </c>
      <c r="AD127" s="14"/>
      <c r="AE127" s="14"/>
      <c r="AF127" s="14"/>
      <c r="AG127" s="14"/>
      <c r="AH127" s="14"/>
      <c r="AI127" s="14"/>
      <c r="AJ127" s="14">
        <v>7</v>
      </c>
      <c r="AK127" s="14"/>
      <c r="AL127" s="14"/>
      <c r="AM127" s="14"/>
      <c r="AN127" s="14"/>
      <c r="AO127" s="14"/>
      <c r="AP127" s="14"/>
      <c r="AQ127" s="14"/>
      <c r="AR127" s="10">
        <v>11</v>
      </c>
      <c r="AS127" s="14"/>
      <c r="AT127" s="14"/>
      <c r="AU127" s="14"/>
      <c r="AV127" s="14">
        <v>1</v>
      </c>
      <c r="AW127" s="14"/>
      <c r="AX127" s="14">
        <v>2</v>
      </c>
      <c r="AY127" s="14"/>
      <c r="AZ127" s="14"/>
      <c r="BA127" s="14"/>
      <c r="BB127" s="10">
        <v>1</v>
      </c>
      <c r="BC127" s="42">
        <v>7</v>
      </c>
    </row>
    <row r="128" spans="1:55" ht="11.25">
      <c r="A128" s="40" t="s">
        <v>293</v>
      </c>
      <c r="B128" s="44">
        <f t="shared" si="11"/>
        <v>10</v>
      </c>
      <c r="C128" s="39">
        <v>6</v>
      </c>
      <c r="D128" s="39">
        <v>4</v>
      </c>
      <c r="E128" s="39"/>
      <c r="F128" s="71"/>
      <c r="G128" s="1"/>
      <c r="H128" s="39">
        <v>2</v>
      </c>
      <c r="I128" s="39">
        <v>1</v>
      </c>
      <c r="J128" s="39">
        <v>5</v>
      </c>
      <c r="K128" s="39"/>
      <c r="L128" s="39">
        <v>2</v>
      </c>
      <c r="M128" s="39"/>
      <c r="N128" s="39"/>
      <c r="O128" s="39"/>
      <c r="P128" s="9">
        <f>SUM(H128:O128)</f>
        <v>10</v>
      </c>
      <c r="Q128" s="39">
        <v>9</v>
      </c>
      <c r="R128" s="39">
        <v>2</v>
      </c>
      <c r="S128" s="39">
        <v>1</v>
      </c>
      <c r="T128" s="39">
        <v>1</v>
      </c>
      <c r="U128" s="39">
        <v>1</v>
      </c>
      <c r="V128" s="39"/>
      <c r="W128" s="39"/>
      <c r="X128" s="39"/>
      <c r="Y128" s="39"/>
      <c r="Z128" s="39"/>
      <c r="AA128" s="9"/>
      <c r="AB128" s="39">
        <v>3</v>
      </c>
      <c r="AC128" s="39">
        <v>1</v>
      </c>
      <c r="AD128" s="39"/>
      <c r="AE128" s="39"/>
      <c r="AF128" s="39"/>
      <c r="AG128" s="39"/>
      <c r="AH128" s="39"/>
      <c r="AI128" s="39"/>
      <c r="AJ128" s="39">
        <v>3</v>
      </c>
      <c r="AK128" s="39"/>
      <c r="AL128" s="39"/>
      <c r="AM128" s="39"/>
      <c r="AN128" s="39">
        <v>3</v>
      </c>
      <c r="AO128" s="39"/>
      <c r="AP128" s="39"/>
      <c r="AQ128" s="39"/>
      <c r="AR128" s="9">
        <v>2</v>
      </c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40"/>
    </row>
    <row r="129" spans="1:55" ht="11.25">
      <c r="A129" s="40" t="s">
        <v>294</v>
      </c>
      <c r="B129" s="44">
        <f t="shared" si="11"/>
        <v>28</v>
      </c>
      <c r="C129" s="39">
        <v>15</v>
      </c>
      <c r="D129" s="39">
        <v>13</v>
      </c>
      <c r="E129" s="39"/>
      <c r="F129" s="71"/>
      <c r="G129" s="1"/>
      <c r="H129" s="39">
        <v>4</v>
      </c>
      <c r="I129" s="39">
        <v>2</v>
      </c>
      <c r="J129" s="39">
        <v>13</v>
      </c>
      <c r="K129" s="39"/>
      <c r="L129" s="39">
        <v>9</v>
      </c>
      <c r="M129" s="39"/>
      <c r="N129" s="39"/>
      <c r="O129" s="39"/>
      <c r="P129" s="9">
        <f>SUM(H129:O129)</f>
        <v>28</v>
      </c>
      <c r="Q129" s="39">
        <v>28</v>
      </c>
      <c r="R129" s="39"/>
      <c r="S129" s="39"/>
      <c r="T129" s="39"/>
      <c r="U129" s="39"/>
      <c r="V129" s="39"/>
      <c r="W129" s="39"/>
      <c r="X129" s="39"/>
      <c r="Y129" s="39"/>
      <c r="Z129" s="39"/>
      <c r="AA129" s="9"/>
      <c r="AB129" s="39">
        <v>8</v>
      </c>
      <c r="AC129" s="39">
        <v>6</v>
      </c>
      <c r="AD129" s="39"/>
      <c r="AE129" s="39">
        <v>1</v>
      </c>
      <c r="AF129" s="39">
        <v>1</v>
      </c>
      <c r="AG129" s="39"/>
      <c r="AH129" s="39"/>
      <c r="AI129" s="39"/>
      <c r="AJ129" s="39">
        <v>4</v>
      </c>
      <c r="AK129" s="39"/>
      <c r="AL129" s="39"/>
      <c r="AM129" s="39"/>
      <c r="AN129" s="39">
        <v>6</v>
      </c>
      <c r="AO129" s="39"/>
      <c r="AP129" s="39"/>
      <c r="AQ129" s="39"/>
      <c r="AR129" s="9">
        <v>6</v>
      </c>
      <c r="AS129" s="39">
        <v>9</v>
      </c>
      <c r="AT129" s="39"/>
      <c r="AU129" s="39"/>
      <c r="AV129" s="39"/>
      <c r="AW129" s="39"/>
      <c r="AX129" s="39"/>
      <c r="AY129" s="39"/>
      <c r="AZ129" s="39">
        <v>1</v>
      </c>
      <c r="BA129" s="39"/>
      <c r="BB129" s="39"/>
      <c r="BC129" s="40">
        <v>2</v>
      </c>
    </row>
    <row r="130" spans="1:55" ht="11.25">
      <c r="A130" s="40" t="s">
        <v>295</v>
      </c>
      <c r="B130" s="44">
        <f t="shared" si="11"/>
        <v>28</v>
      </c>
      <c r="C130" s="39">
        <v>18</v>
      </c>
      <c r="D130" s="39">
        <v>10</v>
      </c>
      <c r="E130" s="39"/>
      <c r="F130" s="71"/>
      <c r="G130" s="1"/>
      <c r="H130" s="39">
        <v>4</v>
      </c>
      <c r="I130" s="39">
        <v>6</v>
      </c>
      <c r="J130" s="39">
        <v>5</v>
      </c>
      <c r="K130" s="39">
        <v>1</v>
      </c>
      <c r="L130" s="39">
        <v>10</v>
      </c>
      <c r="M130" s="39"/>
      <c r="N130" s="39">
        <v>2</v>
      </c>
      <c r="O130" s="39"/>
      <c r="P130" s="9">
        <f>SUM(H130:O130)</f>
        <v>28</v>
      </c>
      <c r="Q130" s="39">
        <v>27</v>
      </c>
      <c r="R130" s="39">
        <v>1</v>
      </c>
      <c r="S130" s="39">
        <v>1</v>
      </c>
      <c r="T130" s="39"/>
      <c r="U130" s="39"/>
      <c r="V130" s="39"/>
      <c r="W130" s="39"/>
      <c r="X130" s="39"/>
      <c r="Y130" s="39"/>
      <c r="Z130" s="39">
        <v>2</v>
      </c>
      <c r="AA130" s="9"/>
      <c r="AB130" s="39">
        <v>6</v>
      </c>
      <c r="AC130" s="39"/>
      <c r="AD130" s="39"/>
      <c r="AE130" s="39"/>
      <c r="AF130" s="39"/>
      <c r="AG130" s="39"/>
      <c r="AH130" s="39"/>
      <c r="AI130" s="39"/>
      <c r="AJ130" s="39">
        <v>10</v>
      </c>
      <c r="AK130" s="39"/>
      <c r="AL130" s="39"/>
      <c r="AM130" s="39"/>
      <c r="AN130" s="39"/>
      <c r="AO130" s="39">
        <v>2</v>
      </c>
      <c r="AP130" s="39"/>
      <c r="AQ130" s="39">
        <v>1</v>
      </c>
      <c r="AR130" s="9">
        <v>11</v>
      </c>
      <c r="AS130" s="39">
        <v>9</v>
      </c>
      <c r="AT130" s="39"/>
      <c r="AU130" s="39"/>
      <c r="AV130" s="39"/>
      <c r="AW130" s="39"/>
      <c r="AX130" s="39"/>
      <c r="AY130" s="39">
        <v>3</v>
      </c>
      <c r="AZ130" s="39"/>
      <c r="BA130" s="39"/>
      <c r="BB130" s="39"/>
      <c r="BC130" s="40">
        <v>10</v>
      </c>
    </row>
    <row r="131" spans="1:55" ht="11.25">
      <c r="A131" s="191" t="s">
        <v>296</v>
      </c>
      <c r="B131" s="44">
        <f t="shared" si="11"/>
        <v>1</v>
      </c>
      <c r="C131" s="39"/>
      <c r="D131" s="39">
        <v>1</v>
      </c>
      <c r="E131" s="39"/>
      <c r="F131" s="71"/>
      <c r="G131" s="1"/>
      <c r="H131" s="39">
        <v>1</v>
      </c>
      <c r="I131" s="39"/>
      <c r="J131" s="39"/>
      <c r="K131" s="39"/>
      <c r="L131" s="39"/>
      <c r="M131" s="39"/>
      <c r="N131" s="39"/>
      <c r="O131" s="39"/>
      <c r="P131" s="9">
        <f t="shared" si="12"/>
        <v>1</v>
      </c>
      <c r="Q131" s="39">
        <v>1</v>
      </c>
      <c r="R131" s="39"/>
      <c r="S131" s="39"/>
      <c r="T131" s="39"/>
      <c r="U131" s="39"/>
      <c r="V131" s="39"/>
      <c r="W131" s="39"/>
      <c r="X131" s="39"/>
      <c r="Y131" s="39"/>
      <c r="Z131" s="39"/>
      <c r="AA131" s="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9"/>
      <c r="AS131" s="39"/>
      <c r="AT131" s="39"/>
      <c r="AU131" s="39"/>
      <c r="AV131" s="39">
        <v>1</v>
      </c>
      <c r="AW131" s="39"/>
      <c r="AX131" s="39"/>
      <c r="AY131" s="39"/>
      <c r="AZ131" s="39"/>
      <c r="BA131" s="39"/>
      <c r="BB131" s="39"/>
      <c r="BC131" s="40"/>
    </row>
    <row r="132" spans="1:55" ht="11.25">
      <c r="A132" s="35" t="s">
        <v>219</v>
      </c>
      <c r="B132" s="77">
        <f t="shared" si="11"/>
        <v>26</v>
      </c>
      <c r="C132" s="12">
        <v>19</v>
      </c>
      <c r="D132" s="12">
        <v>7</v>
      </c>
      <c r="E132" s="12"/>
      <c r="F132" s="60"/>
      <c r="G132" s="49"/>
      <c r="H132" s="12">
        <v>4</v>
      </c>
      <c r="I132" s="12">
        <v>6</v>
      </c>
      <c r="J132" s="12">
        <v>8</v>
      </c>
      <c r="K132" s="12"/>
      <c r="L132" s="12">
        <v>7</v>
      </c>
      <c r="M132" s="12"/>
      <c r="N132" s="12">
        <v>1</v>
      </c>
      <c r="O132" s="12"/>
      <c r="P132" s="3">
        <f t="shared" si="12"/>
        <v>26</v>
      </c>
      <c r="Q132" s="12">
        <v>20</v>
      </c>
      <c r="R132" s="12">
        <v>4</v>
      </c>
      <c r="S132" s="12"/>
      <c r="T132" s="12">
        <v>1</v>
      </c>
      <c r="U132" s="12"/>
      <c r="V132" s="12"/>
      <c r="W132" s="12"/>
      <c r="X132" s="12"/>
      <c r="Y132" s="12"/>
      <c r="Z132" s="12"/>
      <c r="AA132" s="3"/>
      <c r="AB132" s="12">
        <v>7</v>
      </c>
      <c r="AC132" s="12">
        <v>2</v>
      </c>
      <c r="AD132" s="12">
        <v>1</v>
      </c>
      <c r="AE132" s="12"/>
      <c r="AF132" s="12"/>
      <c r="AG132" s="12">
        <v>3</v>
      </c>
      <c r="AH132" s="12"/>
      <c r="AI132" s="12"/>
      <c r="AJ132" s="12">
        <v>9</v>
      </c>
      <c r="AK132" s="12"/>
      <c r="AL132" s="12"/>
      <c r="AM132" s="12"/>
      <c r="AN132" s="12"/>
      <c r="AO132" s="12"/>
      <c r="AP132" s="12"/>
      <c r="AQ132" s="12"/>
      <c r="AR132" s="3">
        <v>5</v>
      </c>
      <c r="AS132" s="12">
        <v>11</v>
      </c>
      <c r="AT132" s="12"/>
      <c r="AU132" s="12"/>
      <c r="AV132" s="12"/>
      <c r="AW132" s="12"/>
      <c r="AX132" s="12"/>
      <c r="AY132" s="12">
        <v>2</v>
      </c>
      <c r="AZ132" s="12">
        <v>1</v>
      </c>
      <c r="BA132" s="12"/>
      <c r="BB132" s="12"/>
      <c r="BC132" s="18">
        <v>5</v>
      </c>
    </row>
    <row r="133" spans="1:55" ht="11.25">
      <c r="A133" s="212"/>
      <c r="B133" s="182">
        <f t="shared" si="11"/>
        <v>0</v>
      </c>
      <c r="C133" s="13"/>
      <c r="D133" s="13"/>
      <c r="E133" s="13">
        <v>1</v>
      </c>
      <c r="F133" s="61" t="s">
        <v>270</v>
      </c>
      <c r="G133" s="55"/>
      <c r="H133" s="13"/>
      <c r="I133" s="13">
        <v>1</v>
      </c>
      <c r="J133" s="13"/>
      <c r="K133" s="13"/>
      <c r="L133" s="13"/>
      <c r="M133" s="13"/>
      <c r="N133" s="13"/>
      <c r="O133" s="13"/>
      <c r="P133" s="8">
        <f>SUM(H133:O133)</f>
        <v>1</v>
      </c>
      <c r="Q133" s="13">
        <v>1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8"/>
      <c r="AB133" s="13">
        <v>1</v>
      </c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8"/>
      <c r="AS133" s="13">
        <v>1</v>
      </c>
      <c r="AT133" s="13"/>
      <c r="AU133" s="13"/>
      <c r="AV133" s="13"/>
      <c r="AW133" s="13"/>
      <c r="AX133" s="13"/>
      <c r="AY133" s="13"/>
      <c r="AZ133" s="13"/>
      <c r="BA133" s="13"/>
      <c r="BB133" s="8"/>
      <c r="BC133" s="35"/>
    </row>
    <row r="134" spans="1:55" ht="11.25">
      <c r="A134" s="212"/>
      <c r="B134" s="182">
        <f t="shared" si="11"/>
        <v>0</v>
      </c>
      <c r="C134" s="13"/>
      <c r="D134" s="13"/>
      <c r="E134" s="13">
        <v>2</v>
      </c>
      <c r="F134" s="61" t="s">
        <v>256</v>
      </c>
      <c r="G134" s="55"/>
      <c r="H134" s="13"/>
      <c r="I134" s="13"/>
      <c r="J134" s="13"/>
      <c r="K134" s="13"/>
      <c r="L134" s="13">
        <v>2</v>
      </c>
      <c r="M134" s="13"/>
      <c r="N134" s="13"/>
      <c r="O134" s="13"/>
      <c r="P134" s="8">
        <f>SUM(H134:O134)</f>
        <v>2</v>
      </c>
      <c r="Q134" s="13">
        <v>2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8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8"/>
      <c r="AS134" s="13">
        <v>2</v>
      </c>
      <c r="AT134" s="13"/>
      <c r="AU134" s="13"/>
      <c r="AV134" s="13"/>
      <c r="AW134" s="13"/>
      <c r="AX134" s="13"/>
      <c r="AY134" s="13"/>
      <c r="AZ134" s="13"/>
      <c r="BA134" s="13"/>
      <c r="BB134" s="13"/>
      <c r="BC134" s="35"/>
    </row>
    <row r="135" spans="1:55" ht="12" thickBot="1">
      <c r="A135" s="35"/>
      <c r="B135" s="39">
        <f t="shared" si="11"/>
        <v>0</v>
      </c>
      <c r="C135" s="13"/>
      <c r="D135" s="13"/>
      <c r="E135" s="13">
        <v>2</v>
      </c>
      <c r="F135" s="61" t="s">
        <v>256</v>
      </c>
      <c r="G135" s="79"/>
      <c r="H135" s="13"/>
      <c r="I135" s="13"/>
      <c r="J135" s="13"/>
      <c r="K135" s="13"/>
      <c r="L135" s="13">
        <v>2</v>
      </c>
      <c r="M135" s="13"/>
      <c r="N135" s="13"/>
      <c r="O135" s="13"/>
      <c r="P135" s="9">
        <f t="shared" si="12"/>
        <v>2</v>
      </c>
      <c r="Q135" s="13">
        <v>2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8"/>
      <c r="AB135" s="13">
        <v>2</v>
      </c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8"/>
      <c r="AS135" s="13">
        <v>2</v>
      </c>
      <c r="AT135" s="13"/>
      <c r="AU135" s="13"/>
      <c r="AV135" s="13"/>
      <c r="AW135" s="13"/>
      <c r="AX135" s="13"/>
      <c r="AY135" s="13"/>
      <c r="AZ135" s="13"/>
      <c r="BA135" s="13"/>
      <c r="BB135" s="13"/>
      <c r="BC135" s="35"/>
    </row>
    <row r="136" spans="1:55" s="65" customFormat="1" ht="12" customHeight="1" thickBot="1">
      <c r="A136" s="114" t="s">
        <v>53</v>
      </c>
      <c r="B136" s="84">
        <f>SUM(B101:B135)</f>
        <v>320</v>
      </c>
      <c r="C136" s="84">
        <f>SUM(C101:C135)</f>
        <v>239</v>
      </c>
      <c r="D136" s="84">
        <f>SUM(D101:D135)</f>
        <v>81</v>
      </c>
      <c r="E136" s="84">
        <f>SUM(E101:E135)</f>
        <v>19</v>
      </c>
      <c r="F136" s="88"/>
      <c r="G136" s="83">
        <f>B136+E136</f>
        <v>339</v>
      </c>
      <c r="H136" s="58">
        <f>SUM(H101:H135)</f>
        <v>43</v>
      </c>
      <c r="I136" s="57">
        <f aca="true" t="shared" si="13" ref="I136:N136">SUM(I101:I135)</f>
        <v>67</v>
      </c>
      <c r="J136" s="57">
        <f t="shared" si="13"/>
        <v>128</v>
      </c>
      <c r="K136" s="57">
        <f t="shared" si="13"/>
        <v>4</v>
      </c>
      <c r="L136" s="57">
        <f t="shared" si="13"/>
        <v>90</v>
      </c>
      <c r="M136" s="57">
        <f t="shared" si="13"/>
        <v>0</v>
      </c>
      <c r="N136" s="57">
        <f t="shared" si="13"/>
        <v>6</v>
      </c>
      <c r="O136" s="57">
        <f aca="true" t="shared" si="14" ref="O136:V136">SUM(O101:O135)</f>
        <v>1</v>
      </c>
      <c r="P136" s="114">
        <f t="shared" si="14"/>
        <v>339</v>
      </c>
      <c r="Q136" s="57">
        <f t="shared" si="14"/>
        <v>261</v>
      </c>
      <c r="R136" s="57">
        <f t="shared" si="14"/>
        <v>49</v>
      </c>
      <c r="S136" s="57">
        <f t="shared" si="14"/>
        <v>2</v>
      </c>
      <c r="T136" s="57">
        <f t="shared" si="14"/>
        <v>4</v>
      </c>
      <c r="U136" s="57">
        <f t="shared" si="14"/>
        <v>2</v>
      </c>
      <c r="V136" s="57">
        <f t="shared" si="14"/>
        <v>1</v>
      </c>
      <c r="W136" s="57">
        <v>0</v>
      </c>
      <c r="X136" s="57">
        <v>0</v>
      </c>
      <c r="Y136" s="57">
        <f aca="true" t="shared" si="15" ref="Y136:AE136">SUM(Y101:Y135)</f>
        <v>2</v>
      </c>
      <c r="Z136" s="57">
        <f t="shared" si="15"/>
        <v>6</v>
      </c>
      <c r="AA136" s="57">
        <f t="shared" si="15"/>
        <v>3</v>
      </c>
      <c r="AB136" s="57">
        <f t="shared" si="15"/>
        <v>79</v>
      </c>
      <c r="AC136" s="57">
        <f t="shared" si="15"/>
        <v>31</v>
      </c>
      <c r="AD136" s="57">
        <f t="shared" si="15"/>
        <v>11</v>
      </c>
      <c r="AE136" s="57">
        <f t="shared" si="15"/>
        <v>1</v>
      </c>
      <c r="AF136" s="57">
        <f aca="true" t="shared" si="16" ref="AF136:AK136">SUM(AF101:AF135)</f>
        <v>5</v>
      </c>
      <c r="AG136" s="57">
        <f t="shared" si="16"/>
        <v>5</v>
      </c>
      <c r="AH136" s="57">
        <f t="shared" si="16"/>
        <v>31</v>
      </c>
      <c r="AI136" s="57">
        <f t="shared" si="16"/>
        <v>3</v>
      </c>
      <c r="AJ136" s="57">
        <f t="shared" si="16"/>
        <v>91</v>
      </c>
      <c r="AK136" s="57">
        <f t="shared" si="16"/>
        <v>3</v>
      </c>
      <c r="AL136" s="57">
        <v>0</v>
      </c>
      <c r="AM136" s="57">
        <f aca="true" t="shared" si="17" ref="AM136:AT136">SUM(AM101:AM135)</f>
        <v>0</v>
      </c>
      <c r="AN136" s="57">
        <f t="shared" si="17"/>
        <v>18</v>
      </c>
      <c r="AO136" s="57">
        <f t="shared" si="17"/>
        <v>5</v>
      </c>
      <c r="AP136" s="57">
        <f t="shared" si="17"/>
        <v>0</v>
      </c>
      <c r="AQ136" s="57">
        <f t="shared" si="17"/>
        <v>1</v>
      </c>
      <c r="AR136" s="234">
        <f t="shared" si="17"/>
        <v>102</v>
      </c>
      <c r="AS136" s="57">
        <f t="shared" si="17"/>
        <v>69</v>
      </c>
      <c r="AT136" s="57">
        <f t="shared" si="17"/>
        <v>0</v>
      </c>
      <c r="AU136" s="57">
        <v>0</v>
      </c>
      <c r="AV136" s="57">
        <f aca="true" t="shared" si="18" ref="AV136:BC136">SUM(AV101:AV135)</f>
        <v>3</v>
      </c>
      <c r="AW136" s="57">
        <f t="shared" si="18"/>
        <v>1</v>
      </c>
      <c r="AX136" s="57">
        <f t="shared" si="18"/>
        <v>39</v>
      </c>
      <c r="AY136" s="57">
        <f t="shared" si="18"/>
        <v>9</v>
      </c>
      <c r="AZ136" s="57">
        <f t="shared" si="18"/>
        <v>33</v>
      </c>
      <c r="BA136" s="57">
        <f t="shared" si="18"/>
        <v>0</v>
      </c>
      <c r="BB136" s="57">
        <f t="shared" si="18"/>
        <v>4</v>
      </c>
      <c r="BC136" s="57">
        <f t="shared" si="18"/>
        <v>102</v>
      </c>
    </row>
    <row r="137" spans="1:55" ht="12" thickBot="1">
      <c r="A137" s="275" t="s">
        <v>57</v>
      </c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7"/>
    </row>
    <row r="138" spans="1:55" ht="11.25">
      <c r="A138" s="35" t="s">
        <v>297</v>
      </c>
      <c r="B138" s="124">
        <f>C138+D138</f>
        <v>11</v>
      </c>
      <c r="C138" s="147">
        <v>7</v>
      </c>
      <c r="D138" s="147">
        <v>4</v>
      </c>
      <c r="E138" s="147"/>
      <c r="F138" s="76"/>
      <c r="G138" s="66"/>
      <c r="H138" s="147">
        <v>3</v>
      </c>
      <c r="I138" s="147">
        <v>6</v>
      </c>
      <c r="J138" s="147">
        <v>2</v>
      </c>
      <c r="K138" s="147"/>
      <c r="L138" s="147"/>
      <c r="M138" s="147"/>
      <c r="N138" s="147"/>
      <c r="O138" s="147"/>
      <c r="P138" s="67">
        <f>SUM(H138:O138)</f>
        <v>11</v>
      </c>
      <c r="Q138" s="147">
        <v>11</v>
      </c>
      <c r="R138" s="147">
        <v>3</v>
      </c>
      <c r="S138" s="147"/>
      <c r="T138" s="147">
        <v>1</v>
      </c>
      <c r="U138" s="147"/>
      <c r="V138" s="147"/>
      <c r="W138" s="147"/>
      <c r="X138" s="147"/>
      <c r="Y138" s="147"/>
      <c r="Z138" s="147"/>
      <c r="AA138" s="67"/>
      <c r="AB138" s="147">
        <v>2</v>
      </c>
      <c r="AC138" s="147">
        <v>2</v>
      </c>
      <c r="AD138" s="147"/>
      <c r="AE138" s="147"/>
      <c r="AF138" s="147"/>
      <c r="AG138" s="147">
        <v>3</v>
      </c>
      <c r="AH138" s="147"/>
      <c r="AI138" s="147"/>
      <c r="AJ138" s="147">
        <v>4</v>
      </c>
      <c r="AK138" s="147"/>
      <c r="AL138" s="147"/>
      <c r="AM138" s="147"/>
      <c r="AN138" s="147">
        <v>1</v>
      </c>
      <c r="AO138" s="147"/>
      <c r="AP138" s="147"/>
      <c r="AQ138" s="147"/>
      <c r="AR138" s="67"/>
      <c r="AS138" s="147">
        <v>1</v>
      </c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81">
        <v>1</v>
      </c>
    </row>
    <row r="139" spans="1:55" ht="11.25">
      <c r="A139" s="35"/>
      <c r="B139" s="182">
        <f aca="true" t="shared" si="19" ref="B139:B175">C139+D139</f>
        <v>0</v>
      </c>
      <c r="C139" s="13"/>
      <c r="D139" s="13"/>
      <c r="E139" s="13">
        <v>1</v>
      </c>
      <c r="F139" s="61" t="s">
        <v>261</v>
      </c>
      <c r="G139" s="55"/>
      <c r="H139" s="13"/>
      <c r="I139" s="13">
        <v>1</v>
      </c>
      <c r="J139" s="13"/>
      <c r="K139" s="13"/>
      <c r="L139" s="13"/>
      <c r="M139" s="13"/>
      <c r="N139" s="13"/>
      <c r="O139" s="13"/>
      <c r="P139" s="8">
        <f>SUM(H139:O139)</f>
        <v>1</v>
      </c>
      <c r="Q139" s="13">
        <v>1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8"/>
      <c r="AB139" s="13">
        <v>1</v>
      </c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8"/>
      <c r="AS139" s="13"/>
      <c r="AT139" s="13"/>
      <c r="AU139" s="13"/>
      <c r="AV139" s="13"/>
      <c r="AW139" s="13"/>
      <c r="AX139" s="13"/>
      <c r="AY139" s="13"/>
      <c r="AZ139" s="13"/>
      <c r="BA139" s="13"/>
      <c r="BB139" s="8"/>
      <c r="BC139" s="35"/>
    </row>
    <row r="140" spans="1:55" ht="11.25">
      <c r="A140" s="35"/>
      <c r="B140" s="44">
        <f t="shared" si="19"/>
        <v>0</v>
      </c>
      <c r="C140" s="39"/>
      <c r="D140" s="13"/>
      <c r="E140" s="13">
        <v>1</v>
      </c>
      <c r="F140" s="61" t="s">
        <v>256</v>
      </c>
      <c r="G140" s="55"/>
      <c r="H140" s="13"/>
      <c r="I140" s="13">
        <v>1</v>
      </c>
      <c r="J140" s="13"/>
      <c r="K140" s="13"/>
      <c r="L140" s="13"/>
      <c r="M140" s="13"/>
      <c r="N140" s="13"/>
      <c r="O140" s="13"/>
      <c r="P140" s="9">
        <f aca="true" t="shared" si="20" ref="P140:P175">SUM(H140:O140)</f>
        <v>1</v>
      </c>
      <c r="Q140" s="13">
        <v>1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8"/>
      <c r="AB140" s="13">
        <v>1</v>
      </c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8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35"/>
    </row>
    <row r="141" spans="1:55" ht="11.25">
      <c r="A141" s="18" t="s">
        <v>106</v>
      </c>
      <c r="B141" s="77">
        <f t="shared" si="19"/>
        <v>16</v>
      </c>
      <c r="C141" s="12">
        <v>13</v>
      </c>
      <c r="D141" s="12">
        <v>3</v>
      </c>
      <c r="E141" s="12"/>
      <c r="F141" s="60"/>
      <c r="G141" s="49"/>
      <c r="H141" s="77">
        <v>2</v>
      </c>
      <c r="I141" s="12">
        <v>3</v>
      </c>
      <c r="J141" s="12">
        <v>6</v>
      </c>
      <c r="K141" s="12"/>
      <c r="L141" s="12">
        <v>5</v>
      </c>
      <c r="M141" s="12"/>
      <c r="N141" s="12"/>
      <c r="O141" s="12"/>
      <c r="P141" s="3">
        <f t="shared" si="20"/>
        <v>16</v>
      </c>
      <c r="Q141" s="12">
        <v>13</v>
      </c>
      <c r="R141" s="12">
        <v>2</v>
      </c>
      <c r="S141" s="12"/>
      <c r="T141" s="12"/>
      <c r="U141" s="12"/>
      <c r="V141" s="12"/>
      <c r="W141" s="12"/>
      <c r="X141" s="12"/>
      <c r="Y141" s="12"/>
      <c r="Z141" s="12">
        <v>1</v>
      </c>
      <c r="AA141" s="3"/>
      <c r="AB141" s="12">
        <v>4</v>
      </c>
      <c r="AC141" s="12">
        <v>3</v>
      </c>
      <c r="AD141" s="12"/>
      <c r="AE141" s="12"/>
      <c r="AF141" s="12"/>
      <c r="AG141" s="12"/>
      <c r="AH141" s="12"/>
      <c r="AI141" s="12"/>
      <c r="AJ141" s="12">
        <v>6</v>
      </c>
      <c r="AK141" s="12"/>
      <c r="AL141" s="12"/>
      <c r="AM141" s="12"/>
      <c r="AN141" s="12">
        <v>1</v>
      </c>
      <c r="AO141" s="12"/>
      <c r="AP141" s="12"/>
      <c r="AQ141" s="12"/>
      <c r="AR141" s="3">
        <v>9</v>
      </c>
      <c r="AS141" s="12"/>
      <c r="AT141" s="12"/>
      <c r="AU141" s="12"/>
      <c r="AV141" s="12"/>
      <c r="AW141" s="12"/>
      <c r="AX141" s="12"/>
      <c r="AY141" s="12"/>
      <c r="AZ141" s="12">
        <v>1</v>
      </c>
      <c r="BA141" s="12"/>
      <c r="BB141" s="12"/>
      <c r="BC141" s="18">
        <v>7</v>
      </c>
    </row>
    <row r="142" spans="1:55" ht="11.25">
      <c r="A142" s="35"/>
      <c r="B142" s="182">
        <f t="shared" si="19"/>
        <v>0</v>
      </c>
      <c r="C142" s="13"/>
      <c r="D142" s="13"/>
      <c r="E142" s="13">
        <v>1</v>
      </c>
      <c r="F142" s="61" t="s">
        <v>256</v>
      </c>
      <c r="G142" s="55"/>
      <c r="H142" s="13"/>
      <c r="I142" s="13">
        <v>1</v>
      </c>
      <c r="J142" s="13"/>
      <c r="K142" s="13"/>
      <c r="L142" s="13"/>
      <c r="M142" s="13"/>
      <c r="N142" s="13"/>
      <c r="O142" s="13"/>
      <c r="P142" s="8">
        <f>SUM(H142:O142)</f>
        <v>1</v>
      </c>
      <c r="Q142" s="13">
        <v>1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8"/>
      <c r="AB142" s="13">
        <v>1</v>
      </c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8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35"/>
    </row>
    <row r="143" spans="1:55" ht="11.25">
      <c r="A143" s="35"/>
      <c r="B143" s="182">
        <f t="shared" si="19"/>
        <v>0</v>
      </c>
      <c r="C143" s="13"/>
      <c r="D143" s="13"/>
      <c r="E143" s="13">
        <v>1</v>
      </c>
      <c r="F143" s="61" t="s">
        <v>288</v>
      </c>
      <c r="G143" s="55"/>
      <c r="H143" s="13"/>
      <c r="I143" s="13">
        <v>1</v>
      </c>
      <c r="J143" s="13"/>
      <c r="K143" s="13"/>
      <c r="L143" s="13"/>
      <c r="M143" s="13"/>
      <c r="N143" s="13"/>
      <c r="O143" s="13"/>
      <c r="P143" s="8">
        <f>SUM(H143:O143)</f>
        <v>1</v>
      </c>
      <c r="Q143" s="13">
        <v>1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8"/>
      <c r="AB143" s="13">
        <v>1</v>
      </c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8"/>
      <c r="AS143" s="13">
        <v>1</v>
      </c>
      <c r="AT143" s="13"/>
      <c r="AU143" s="13"/>
      <c r="AV143" s="13"/>
      <c r="AW143" s="13"/>
      <c r="AX143" s="13"/>
      <c r="AY143" s="13"/>
      <c r="AZ143" s="13"/>
      <c r="BA143" s="13"/>
      <c r="BB143" s="13"/>
      <c r="BC143" s="35"/>
    </row>
    <row r="144" spans="1:55" ht="11.25">
      <c r="A144" s="40"/>
      <c r="B144" s="182">
        <f t="shared" si="19"/>
        <v>0</v>
      </c>
      <c r="C144" s="39"/>
      <c r="D144" s="39"/>
      <c r="E144" s="39">
        <v>1</v>
      </c>
      <c r="F144" s="71" t="s">
        <v>289</v>
      </c>
      <c r="G144" s="1"/>
      <c r="H144" s="39"/>
      <c r="I144" s="39">
        <v>1</v>
      </c>
      <c r="J144" s="39"/>
      <c r="K144" s="39"/>
      <c r="L144" s="39"/>
      <c r="M144" s="39"/>
      <c r="N144" s="39"/>
      <c r="O144" s="39"/>
      <c r="P144" s="9">
        <f t="shared" si="20"/>
        <v>1</v>
      </c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9">
        <v>1</v>
      </c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40"/>
    </row>
    <row r="145" spans="1:55" ht="11.25">
      <c r="A145" s="18" t="s">
        <v>107</v>
      </c>
      <c r="B145" s="77">
        <f t="shared" si="19"/>
        <v>21</v>
      </c>
      <c r="C145" s="12">
        <v>18</v>
      </c>
      <c r="D145" s="12">
        <v>3</v>
      </c>
      <c r="E145" s="12"/>
      <c r="F145" s="60"/>
      <c r="G145" s="49"/>
      <c r="H145" s="77">
        <v>5</v>
      </c>
      <c r="I145" s="12">
        <v>4</v>
      </c>
      <c r="J145" s="12">
        <v>9</v>
      </c>
      <c r="K145" s="12"/>
      <c r="L145" s="12">
        <v>1</v>
      </c>
      <c r="M145" s="12"/>
      <c r="N145" s="12">
        <v>1</v>
      </c>
      <c r="O145" s="12">
        <v>1</v>
      </c>
      <c r="P145" s="3">
        <f t="shared" si="20"/>
        <v>21</v>
      </c>
      <c r="Q145" s="12">
        <v>14</v>
      </c>
      <c r="R145" s="12">
        <v>3</v>
      </c>
      <c r="S145" s="12"/>
      <c r="T145" s="12"/>
      <c r="U145" s="12"/>
      <c r="V145" s="12"/>
      <c r="W145" s="12"/>
      <c r="X145" s="12"/>
      <c r="Y145" s="12"/>
      <c r="Z145" s="12">
        <v>1</v>
      </c>
      <c r="AA145" s="3"/>
      <c r="AB145" s="12">
        <v>4</v>
      </c>
      <c r="AC145" s="12">
        <v>4</v>
      </c>
      <c r="AD145" s="12"/>
      <c r="AE145" s="12"/>
      <c r="AF145" s="12"/>
      <c r="AG145" s="12"/>
      <c r="AH145" s="12"/>
      <c r="AI145" s="12"/>
      <c r="AJ145" s="12">
        <v>6</v>
      </c>
      <c r="AK145" s="12"/>
      <c r="AL145" s="12"/>
      <c r="AM145" s="12"/>
      <c r="AN145" s="12">
        <v>1</v>
      </c>
      <c r="AO145" s="12"/>
      <c r="AP145" s="12"/>
      <c r="AQ145" s="12"/>
      <c r="AR145" s="3">
        <v>6</v>
      </c>
      <c r="AS145" s="12">
        <v>4</v>
      </c>
      <c r="AT145" s="12"/>
      <c r="AU145" s="12"/>
      <c r="AV145" s="12"/>
      <c r="AW145" s="12"/>
      <c r="AX145" s="12">
        <v>1</v>
      </c>
      <c r="AY145" s="12">
        <v>1</v>
      </c>
      <c r="AZ145" s="12"/>
      <c r="BA145" s="12"/>
      <c r="BB145" s="12"/>
      <c r="BC145" s="18">
        <v>9</v>
      </c>
    </row>
    <row r="146" spans="1:55" ht="11.25">
      <c r="A146" s="40"/>
      <c r="B146" s="44">
        <f t="shared" si="19"/>
        <v>0</v>
      </c>
      <c r="C146" s="39"/>
      <c r="D146" s="39"/>
      <c r="E146" s="39">
        <v>1</v>
      </c>
      <c r="F146" s="71" t="s">
        <v>279</v>
      </c>
      <c r="G146" s="1"/>
      <c r="H146" s="39"/>
      <c r="I146" s="39">
        <v>1</v>
      </c>
      <c r="J146" s="39"/>
      <c r="K146" s="39"/>
      <c r="L146" s="39"/>
      <c r="M146" s="39"/>
      <c r="N146" s="39"/>
      <c r="O146" s="39"/>
      <c r="P146" s="9">
        <f t="shared" si="20"/>
        <v>1</v>
      </c>
      <c r="Q146" s="39">
        <v>1</v>
      </c>
      <c r="R146" s="39"/>
      <c r="S146" s="39"/>
      <c r="T146" s="39"/>
      <c r="U146" s="39"/>
      <c r="V146" s="39"/>
      <c r="W146" s="39"/>
      <c r="X146" s="39"/>
      <c r="Y146" s="39"/>
      <c r="Z146" s="39"/>
      <c r="AA146" s="9"/>
      <c r="AB146" s="39">
        <v>1</v>
      </c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9"/>
      <c r="AS146" s="39">
        <v>1</v>
      </c>
      <c r="AT146" s="39"/>
      <c r="AU146" s="39"/>
      <c r="AV146" s="39"/>
      <c r="AW146" s="39"/>
      <c r="AX146" s="39"/>
      <c r="AY146" s="39"/>
      <c r="AZ146" s="39"/>
      <c r="BA146" s="39"/>
      <c r="BB146" s="39"/>
      <c r="BC146" s="40"/>
    </row>
    <row r="147" spans="1:55" ht="11.25">
      <c r="A147" s="42" t="s">
        <v>108</v>
      </c>
      <c r="B147" s="44">
        <f t="shared" si="19"/>
        <v>16</v>
      </c>
      <c r="C147" s="39">
        <v>9</v>
      </c>
      <c r="D147" s="14">
        <v>7</v>
      </c>
      <c r="E147" s="14"/>
      <c r="F147" s="64"/>
      <c r="G147" s="56"/>
      <c r="H147" s="14">
        <v>1</v>
      </c>
      <c r="I147" s="14"/>
      <c r="J147" s="14">
        <v>8</v>
      </c>
      <c r="K147" s="14"/>
      <c r="L147" s="14">
        <v>6</v>
      </c>
      <c r="M147" s="14"/>
      <c r="N147" s="14"/>
      <c r="O147" s="14">
        <v>1</v>
      </c>
      <c r="P147" s="10">
        <f t="shared" si="20"/>
        <v>16</v>
      </c>
      <c r="Q147" s="14">
        <v>13</v>
      </c>
      <c r="R147" s="14"/>
      <c r="S147" s="14"/>
      <c r="T147" s="14"/>
      <c r="U147" s="14"/>
      <c r="V147" s="14"/>
      <c r="W147" s="14"/>
      <c r="X147" s="14"/>
      <c r="Y147" s="14"/>
      <c r="Z147" s="14"/>
      <c r="AA147" s="10"/>
      <c r="AB147" s="14"/>
      <c r="AC147" s="14">
        <v>1</v>
      </c>
      <c r="AD147" s="14"/>
      <c r="AE147" s="14"/>
      <c r="AF147" s="14"/>
      <c r="AG147" s="14"/>
      <c r="AH147" s="14">
        <v>2</v>
      </c>
      <c r="AI147" s="14"/>
      <c r="AJ147" s="14">
        <v>1</v>
      </c>
      <c r="AK147" s="14"/>
      <c r="AL147" s="14"/>
      <c r="AM147" s="14"/>
      <c r="AN147" s="14">
        <v>4</v>
      </c>
      <c r="AO147" s="14"/>
      <c r="AP147" s="14"/>
      <c r="AQ147" s="14"/>
      <c r="AR147" s="10">
        <v>6</v>
      </c>
      <c r="AS147" s="14">
        <v>5</v>
      </c>
      <c r="AT147" s="14"/>
      <c r="AU147" s="14"/>
      <c r="AV147" s="14"/>
      <c r="AW147" s="14"/>
      <c r="AX147" s="14">
        <v>1</v>
      </c>
      <c r="AY147" s="14">
        <v>1</v>
      </c>
      <c r="AZ147" s="14"/>
      <c r="BA147" s="14"/>
      <c r="BB147" s="14"/>
      <c r="BC147" s="42">
        <v>3</v>
      </c>
    </row>
    <row r="148" spans="1:55" ht="11.25">
      <c r="A148" s="42" t="s">
        <v>109</v>
      </c>
      <c r="B148" s="44">
        <f t="shared" si="19"/>
        <v>3</v>
      </c>
      <c r="C148" s="39">
        <v>1</v>
      </c>
      <c r="D148" s="14">
        <v>2</v>
      </c>
      <c r="E148" s="14"/>
      <c r="F148" s="64"/>
      <c r="G148" s="56"/>
      <c r="H148" s="14"/>
      <c r="I148" s="14">
        <v>3</v>
      </c>
      <c r="J148" s="14"/>
      <c r="K148" s="14"/>
      <c r="L148" s="14"/>
      <c r="M148" s="14"/>
      <c r="N148" s="14"/>
      <c r="O148" s="14"/>
      <c r="P148" s="10">
        <f t="shared" si="20"/>
        <v>3</v>
      </c>
      <c r="Q148" s="14">
        <v>3</v>
      </c>
      <c r="R148" s="14"/>
      <c r="S148" s="14"/>
      <c r="T148" s="14"/>
      <c r="U148" s="14"/>
      <c r="V148" s="14"/>
      <c r="W148" s="14"/>
      <c r="X148" s="14"/>
      <c r="Y148" s="14"/>
      <c r="Z148" s="14"/>
      <c r="AA148" s="10"/>
      <c r="AB148" s="14"/>
      <c r="AC148" s="14"/>
      <c r="AD148" s="14"/>
      <c r="AE148" s="14"/>
      <c r="AF148" s="14"/>
      <c r="AG148" s="14"/>
      <c r="AH148" s="14">
        <v>2</v>
      </c>
      <c r="AI148" s="14"/>
      <c r="AJ148" s="14">
        <v>1</v>
      </c>
      <c r="AK148" s="14"/>
      <c r="AL148" s="14"/>
      <c r="AM148" s="14"/>
      <c r="AN148" s="14"/>
      <c r="AO148" s="14"/>
      <c r="AP148" s="14"/>
      <c r="AQ148" s="14"/>
      <c r="AR148" s="10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42"/>
    </row>
    <row r="149" spans="1:55" ht="11.25">
      <c r="A149" s="42" t="s">
        <v>298</v>
      </c>
      <c r="B149" s="44">
        <f t="shared" si="19"/>
        <v>16</v>
      </c>
      <c r="C149" s="39">
        <v>10</v>
      </c>
      <c r="D149" s="14">
        <v>6</v>
      </c>
      <c r="E149" s="14"/>
      <c r="F149" s="64"/>
      <c r="G149" s="56"/>
      <c r="H149" s="14">
        <v>2</v>
      </c>
      <c r="I149" s="14">
        <v>6</v>
      </c>
      <c r="J149" s="14">
        <v>7</v>
      </c>
      <c r="K149" s="14"/>
      <c r="L149" s="14">
        <v>1</v>
      </c>
      <c r="M149" s="14"/>
      <c r="N149" s="14"/>
      <c r="O149" s="14"/>
      <c r="P149" s="10">
        <f t="shared" si="20"/>
        <v>16</v>
      </c>
      <c r="Q149" s="14">
        <v>15</v>
      </c>
      <c r="R149" s="14"/>
      <c r="S149" s="14"/>
      <c r="T149" s="14"/>
      <c r="U149" s="14">
        <v>1</v>
      </c>
      <c r="V149" s="14"/>
      <c r="W149" s="14"/>
      <c r="X149" s="14"/>
      <c r="Y149" s="14"/>
      <c r="Z149" s="14"/>
      <c r="AA149" s="10"/>
      <c r="AB149" s="14">
        <v>5</v>
      </c>
      <c r="AC149" s="14"/>
      <c r="AD149" s="14"/>
      <c r="AE149" s="14"/>
      <c r="AF149" s="14"/>
      <c r="AG149" s="14"/>
      <c r="AH149" s="14">
        <v>1</v>
      </c>
      <c r="AI149" s="14"/>
      <c r="AJ149" s="14">
        <v>6</v>
      </c>
      <c r="AK149" s="14"/>
      <c r="AL149" s="14"/>
      <c r="AM149" s="14"/>
      <c r="AN149" s="14">
        <v>1</v>
      </c>
      <c r="AO149" s="14"/>
      <c r="AP149" s="14"/>
      <c r="AQ149" s="14"/>
      <c r="AR149" s="10">
        <v>9</v>
      </c>
      <c r="AS149" s="14">
        <v>2</v>
      </c>
      <c r="AT149" s="14"/>
      <c r="AU149" s="14"/>
      <c r="AV149" s="14"/>
      <c r="AW149" s="14"/>
      <c r="AX149" s="14"/>
      <c r="AY149" s="14">
        <v>1</v>
      </c>
      <c r="AZ149" s="14"/>
      <c r="BA149" s="14"/>
      <c r="BB149" s="14"/>
      <c r="BC149" s="42">
        <v>5</v>
      </c>
    </row>
    <row r="150" spans="1:55" ht="11.25">
      <c r="A150" s="40" t="s">
        <v>220</v>
      </c>
      <c r="B150" s="44">
        <f t="shared" si="19"/>
        <v>16</v>
      </c>
      <c r="C150" s="39">
        <v>15</v>
      </c>
      <c r="D150" s="39">
        <v>1</v>
      </c>
      <c r="E150" s="39"/>
      <c r="F150" s="71"/>
      <c r="G150" s="1"/>
      <c r="H150" s="39">
        <v>2</v>
      </c>
      <c r="I150" s="39">
        <v>8</v>
      </c>
      <c r="J150" s="39">
        <v>2</v>
      </c>
      <c r="K150" s="39"/>
      <c r="L150" s="39">
        <v>4</v>
      </c>
      <c r="M150" s="39"/>
      <c r="N150" s="39"/>
      <c r="O150" s="39"/>
      <c r="P150" s="9">
        <f t="shared" si="20"/>
        <v>16</v>
      </c>
      <c r="Q150" s="39">
        <v>14</v>
      </c>
      <c r="R150" s="39"/>
      <c r="S150" s="39"/>
      <c r="T150" s="39"/>
      <c r="U150" s="39"/>
      <c r="V150" s="39"/>
      <c r="W150" s="39"/>
      <c r="X150" s="39"/>
      <c r="Y150" s="39"/>
      <c r="Z150" s="39"/>
      <c r="AA150" s="9"/>
      <c r="AB150" s="39">
        <v>3</v>
      </c>
      <c r="AC150" s="39">
        <v>1</v>
      </c>
      <c r="AD150" s="39"/>
      <c r="AE150" s="39"/>
      <c r="AF150" s="39"/>
      <c r="AG150" s="39"/>
      <c r="AH150" s="39"/>
      <c r="AI150" s="39"/>
      <c r="AJ150" s="39">
        <v>9</v>
      </c>
      <c r="AK150" s="39"/>
      <c r="AL150" s="39"/>
      <c r="AM150" s="39"/>
      <c r="AN150" s="39"/>
      <c r="AO150" s="39"/>
      <c r="AP150" s="39"/>
      <c r="AQ150" s="39"/>
      <c r="AR150" s="9">
        <v>6</v>
      </c>
      <c r="AS150" s="39">
        <v>2</v>
      </c>
      <c r="AT150" s="39"/>
      <c r="AU150" s="39"/>
      <c r="AV150" s="39"/>
      <c r="AW150" s="39"/>
      <c r="AX150" s="39"/>
      <c r="AY150" s="39"/>
      <c r="AZ150" s="39"/>
      <c r="BA150" s="39"/>
      <c r="BB150" s="39"/>
      <c r="BC150" s="40">
        <v>5</v>
      </c>
    </row>
    <row r="151" spans="1:55" ht="11.25">
      <c r="A151" s="42" t="s">
        <v>221</v>
      </c>
      <c r="B151" s="44">
        <f t="shared" si="19"/>
        <v>7</v>
      </c>
      <c r="C151" s="39">
        <v>5</v>
      </c>
      <c r="D151" s="14">
        <v>2</v>
      </c>
      <c r="E151" s="14"/>
      <c r="F151" s="64"/>
      <c r="G151" s="56"/>
      <c r="H151" s="14">
        <v>1</v>
      </c>
      <c r="I151" s="14"/>
      <c r="J151" s="14">
        <v>4</v>
      </c>
      <c r="K151" s="14">
        <v>1</v>
      </c>
      <c r="L151" s="14">
        <v>1</v>
      </c>
      <c r="M151" s="14"/>
      <c r="N151" s="14"/>
      <c r="O151" s="14"/>
      <c r="P151" s="10">
        <f t="shared" si="20"/>
        <v>7</v>
      </c>
      <c r="Q151" s="14">
        <v>5</v>
      </c>
      <c r="R151" s="14">
        <v>1</v>
      </c>
      <c r="S151" s="14"/>
      <c r="T151" s="14"/>
      <c r="U151" s="14"/>
      <c r="V151" s="14"/>
      <c r="W151" s="14"/>
      <c r="X151" s="14"/>
      <c r="Y151" s="14"/>
      <c r="Z151" s="14"/>
      <c r="AA151" s="10"/>
      <c r="AB151" s="14"/>
      <c r="AC151" s="14"/>
      <c r="AD151" s="14"/>
      <c r="AE151" s="14"/>
      <c r="AF151" s="14"/>
      <c r="AG151" s="14"/>
      <c r="AH151" s="14"/>
      <c r="AI151" s="14">
        <v>1</v>
      </c>
      <c r="AJ151" s="14">
        <v>4</v>
      </c>
      <c r="AK151" s="14"/>
      <c r="AL151" s="14"/>
      <c r="AM151" s="14"/>
      <c r="AN151" s="14"/>
      <c r="AO151" s="14"/>
      <c r="AP151" s="14"/>
      <c r="AQ151" s="14"/>
      <c r="AR151" s="10">
        <v>3</v>
      </c>
      <c r="AS151" s="14"/>
      <c r="AT151" s="14"/>
      <c r="AU151" s="14"/>
      <c r="AV151" s="14"/>
      <c r="AW151" s="14">
        <v>1</v>
      </c>
      <c r="AX151" s="14"/>
      <c r="AY151" s="14"/>
      <c r="AZ151" s="14"/>
      <c r="BA151" s="14"/>
      <c r="BB151" s="14"/>
      <c r="BC151" s="42">
        <v>2</v>
      </c>
    </row>
    <row r="152" spans="1:55" ht="11.25">
      <c r="A152" s="18" t="s">
        <v>110</v>
      </c>
      <c r="B152" s="44">
        <f t="shared" si="19"/>
        <v>8</v>
      </c>
      <c r="C152" s="39">
        <v>7</v>
      </c>
      <c r="D152" s="14">
        <v>1</v>
      </c>
      <c r="E152" s="14"/>
      <c r="F152" s="64"/>
      <c r="G152" s="56"/>
      <c r="H152" s="14"/>
      <c r="I152" s="14">
        <v>4</v>
      </c>
      <c r="J152" s="14">
        <v>2</v>
      </c>
      <c r="K152" s="14"/>
      <c r="L152" s="14">
        <v>2</v>
      </c>
      <c r="M152" s="14"/>
      <c r="N152" s="14"/>
      <c r="O152" s="14"/>
      <c r="P152" s="10">
        <f t="shared" si="20"/>
        <v>8</v>
      </c>
      <c r="Q152" s="14">
        <v>7</v>
      </c>
      <c r="R152" s="14"/>
      <c r="S152" s="14"/>
      <c r="T152" s="14">
        <v>1</v>
      </c>
      <c r="U152" s="14"/>
      <c r="V152" s="14"/>
      <c r="W152" s="14"/>
      <c r="X152" s="14"/>
      <c r="Y152" s="14"/>
      <c r="Z152" s="14"/>
      <c r="AA152" s="10"/>
      <c r="AB152" s="14">
        <v>1</v>
      </c>
      <c r="AC152" s="14">
        <v>1</v>
      </c>
      <c r="AD152" s="14"/>
      <c r="AE152" s="14"/>
      <c r="AF152" s="14"/>
      <c r="AG152" s="14"/>
      <c r="AH152" s="14"/>
      <c r="AI152" s="14"/>
      <c r="AJ152" s="14">
        <v>5</v>
      </c>
      <c r="AK152" s="14"/>
      <c r="AL152" s="14"/>
      <c r="AM152" s="14"/>
      <c r="AN152" s="14"/>
      <c r="AO152" s="14"/>
      <c r="AP152" s="14"/>
      <c r="AQ152" s="14"/>
      <c r="AR152" s="10">
        <v>1</v>
      </c>
      <c r="AS152" s="14">
        <v>1</v>
      </c>
      <c r="AT152" s="14"/>
      <c r="AU152" s="14"/>
      <c r="AV152" s="14"/>
      <c r="AW152" s="14"/>
      <c r="AX152" s="14"/>
      <c r="AY152" s="14"/>
      <c r="AZ152" s="14"/>
      <c r="BA152" s="14"/>
      <c r="BB152" s="14"/>
      <c r="BC152" s="42"/>
    </row>
    <row r="153" spans="1:55" ht="11.25">
      <c r="A153" s="189" t="s">
        <v>111</v>
      </c>
      <c r="B153" s="77">
        <f t="shared" si="19"/>
        <v>15</v>
      </c>
      <c r="C153" s="12">
        <v>11</v>
      </c>
      <c r="D153" s="12">
        <v>4</v>
      </c>
      <c r="E153" s="12"/>
      <c r="F153" s="60"/>
      <c r="G153" s="49"/>
      <c r="H153" s="12">
        <v>1</v>
      </c>
      <c r="I153" s="12">
        <v>2</v>
      </c>
      <c r="J153" s="12">
        <v>8</v>
      </c>
      <c r="K153" s="12"/>
      <c r="L153" s="12">
        <v>3</v>
      </c>
      <c r="M153" s="12"/>
      <c r="N153" s="12">
        <v>1</v>
      </c>
      <c r="O153" s="12"/>
      <c r="P153" s="3">
        <f t="shared" si="20"/>
        <v>15</v>
      </c>
      <c r="Q153" s="12">
        <v>13</v>
      </c>
      <c r="R153" s="12">
        <v>1</v>
      </c>
      <c r="S153" s="12"/>
      <c r="T153" s="12"/>
      <c r="U153" s="12"/>
      <c r="V153" s="12"/>
      <c r="W153" s="12"/>
      <c r="X153" s="12"/>
      <c r="Y153" s="12"/>
      <c r="Z153" s="12"/>
      <c r="AA153" s="3"/>
      <c r="AB153" s="12">
        <v>6</v>
      </c>
      <c r="AC153" s="12">
        <v>3</v>
      </c>
      <c r="AD153" s="12"/>
      <c r="AE153" s="12"/>
      <c r="AF153" s="12"/>
      <c r="AG153" s="12"/>
      <c r="AH153" s="12"/>
      <c r="AI153" s="12"/>
      <c r="AJ153" s="12">
        <v>3</v>
      </c>
      <c r="AK153" s="12"/>
      <c r="AL153" s="12"/>
      <c r="AM153" s="12"/>
      <c r="AN153" s="12">
        <v>1</v>
      </c>
      <c r="AO153" s="12"/>
      <c r="AP153" s="12"/>
      <c r="AQ153" s="12"/>
      <c r="AR153" s="3">
        <v>5</v>
      </c>
      <c r="AS153" s="12">
        <v>3</v>
      </c>
      <c r="AT153" s="12"/>
      <c r="AU153" s="12"/>
      <c r="AV153" s="12"/>
      <c r="AW153" s="12"/>
      <c r="AX153" s="12"/>
      <c r="AY153" s="12">
        <v>3</v>
      </c>
      <c r="AZ153" s="12">
        <v>1</v>
      </c>
      <c r="BA153" s="12"/>
      <c r="BB153" s="12"/>
      <c r="BC153" s="18">
        <v>3</v>
      </c>
    </row>
    <row r="154" spans="1:55" ht="11.25">
      <c r="A154" s="40"/>
      <c r="B154" s="44">
        <f t="shared" si="19"/>
        <v>0</v>
      </c>
      <c r="C154" s="39"/>
      <c r="D154" s="13"/>
      <c r="E154" s="13">
        <v>1</v>
      </c>
      <c r="F154" s="61" t="s">
        <v>270</v>
      </c>
      <c r="G154" s="55"/>
      <c r="H154" s="13"/>
      <c r="I154" s="13">
        <v>1</v>
      </c>
      <c r="J154" s="13"/>
      <c r="K154" s="13"/>
      <c r="L154" s="13"/>
      <c r="M154" s="13"/>
      <c r="N154" s="13"/>
      <c r="O154" s="13"/>
      <c r="P154" s="9">
        <f t="shared" si="20"/>
        <v>1</v>
      </c>
      <c r="Q154" s="13">
        <v>1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8"/>
      <c r="AB154" s="13">
        <v>1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8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35"/>
    </row>
    <row r="155" spans="1:55" ht="11.25">
      <c r="A155" s="42" t="s">
        <v>299</v>
      </c>
      <c r="B155" s="44">
        <f t="shared" si="19"/>
        <v>27</v>
      </c>
      <c r="C155" s="39">
        <v>17</v>
      </c>
      <c r="D155" s="14">
        <v>10</v>
      </c>
      <c r="E155" s="14"/>
      <c r="F155" s="64"/>
      <c r="G155" s="56"/>
      <c r="H155" s="14">
        <v>3</v>
      </c>
      <c r="I155" s="14">
        <v>7</v>
      </c>
      <c r="J155" s="14">
        <v>14</v>
      </c>
      <c r="K155" s="14"/>
      <c r="L155" s="14">
        <v>3</v>
      </c>
      <c r="M155" s="14"/>
      <c r="N155" s="14"/>
      <c r="O155" s="14"/>
      <c r="P155" s="10">
        <f t="shared" si="20"/>
        <v>27</v>
      </c>
      <c r="Q155" s="14">
        <v>14</v>
      </c>
      <c r="R155" s="14">
        <v>9</v>
      </c>
      <c r="S155" s="14"/>
      <c r="T155" s="14"/>
      <c r="U155" s="14">
        <v>1</v>
      </c>
      <c r="V155" s="14"/>
      <c r="W155" s="14"/>
      <c r="X155" s="14"/>
      <c r="Y155" s="14"/>
      <c r="Z155" s="14">
        <v>1</v>
      </c>
      <c r="AA155" s="10"/>
      <c r="AB155" s="14">
        <v>4</v>
      </c>
      <c r="AC155" s="14">
        <v>4</v>
      </c>
      <c r="AD155" s="14"/>
      <c r="AE155" s="14"/>
      <c r="AF155" s="14"/>
      <c r="AG155" s="14"/>
      <c r="AH155" s="14"/>
      <c r="AI155" s="14">
        <v>1</v>
      </c>
      <c r="AJ155" s="14">
        <v>9</v>
      </c>
      <c r="AK155" s="14"/>
      <c r="AL155" s="14"/>
      <c r="AM155" s="14"/>
      <c r="AN155" s="14"/>
      <c r="AO155" s="14"/>
      <c r="AP155" s="14"/>
      <c r="AQ155" s="14"/>
      <c r="AR155" s="10">
        <v>12</v>
      </c>
      <c r="AS155" s="14">
        <v>2</v>
      </c>
      <c r="AT155" s="14"/>
      <c r="AU155" s="14"/>
      <c r="AV155" s="14"/>
      <c r="AW155" s="14"/>
      <c r="AX155" s="14">
        <v>3</v>
      </c>
      <c r="AY155" s="14"/>
      <c r="AZ155" s="14">
        <v>2</v>
      </c>
      <c r="BA155" s="14"/>
      <c r="BB155" s="14"/>
      <c r="BC155" s="42">
        <v>8</v>
      </c>
    </row>
    <row r="156" spans="1:55" ht="11.25">
      <c r="A156" s="18" t="s">
        <v>222</v>
      </c>
      <c r="B156" s="44">
        <f t="shared" si="19"/>
        <v>25</v>
      </c>
      <c r="C156" s="39">
        <v>2</v>
      </c>
      <c r="D156" s="14">
        <v>23</v>
      </c>
      <c r="E156" s="14"/>
      <c r="F156" s="64"/>
      <c r="G156" s="56"/>
      <c r="H156" s="14"/>
      <c r="I156" s="14"/>
      <c r="J156" s="14"/>
      <c r="K156" s="14"/>
      <c r="L156" s="14">
        <v>25</v>
      </c>
      <c r="M156" s="14"/>
      <c r="N156" s="14"/>
      <c r="O156" s="14"/>
      <c r="P156" s="10">
        <f t="shared" si="20"/>
        <v>25</v>
      </c>
      <c r="Q156" s="14"/>
      <c r="R156" s="14">
        <v>25</v>
      </c>
      <c r="S156" s="14"/>
      <c r="T156" s="14"/>
      <c r="U156" s="14"/>
      <c r="V156" s="14"/>
      <c r="W156" s="14"/>
      <c r="X156" s="14"/>
      <c r="Y156" s="14"/>
      <c r="Z156" s="14"/>
      <c r="AA156" s="10"/>
      <c r="AB156" s="14"/>
      <c r="AC156" s="14"/>
      <c r="AD156" s="14"/>
      <c r="AE156" s="14"/>
      <c r="AF156" s="14"/>
      <c r="AG156" s="14"/>
      <c r="AH156" s="14"/>
      <c r="AI156" s="14"/>
      <c r="AJ156" s="14">
        <v>25</v>
      </c>
      <c r="AK156" s="14"/>
      <c r="AL156" s="14"/>
      <c r="AM156" s="14"/>
      <c r="AN156" s="14"/>
      <c r="AO156" s="14"/>
      <c r="AP156" s="14"/>
      <c r="AQ156" s="14"/>
      <c r="AR156" s="10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42"/>
    </row>
    <row r="157" spans="1:55" ht="11.25">
      <c r="A157" s="18" t="s">
        <v>112</v>
      </c>
      <c r="B157" s="77">
        <f t="shared" si="19"/>
        <v>24</v>
      </c>
      <c r="C157" s="12">
        <v>20</v>
      </c>
      <c r="D157" s="12">
        <v>4</v>
      </c>
      <c r="E157" s="12"/>
      <c r="F157" s="60"/>
      <c r="G157" s="49"/>
      <c r="H157" s="12">
        <v>10</v>
      </c>
      <c r="I157" s="12">
        <v>3</v>
      </c>
      <c r="J157" s="12">
        <v>8</v>
      </c>
      <c r="K157" s="12"/>
      <c r="L157" s="12">
        <v>2</v>
      </c>
      <c r="M157" s="12">
        <v>1</v>
      </c>
      <c r="N157" s="12"/>
      <c r="O157" s="12"/>
      <c r="P157" s="3">
        <f t="shared" si="20"/>
        <v>24</v>
      </c>
      <c r="Q157" s="12">
        <v>15</v>
      </c>
      <c r="R157" s="12">
        <v>2</v>
      </c>
      <c r="S157" s="12"/>
      <c r="T157" s="12"/>
      <c r="U157" s="12"/>
      <c r="V157" s="12"/>
      <c r="W157" s="12"/>
      <c r="X157" s="12">
        <v>1</v>
      </c>
      <c r="Y157" s="12"/>
      <c r="Z157" s="12"/>
      <c r="AA157" s="3"/>
      <c r="AB157" s="12">
        <v>4</v>
      </c>
      <c r="AC157" s="12">
        <v>1</v>
      </c>
      <c r="AD157" s="12">
        <v>1</v>
      </c>
      <c r="AE157" s="12"/>
      <c r="AF157" s="12"/>
      <c r="AG157" s="12"/>
      <c r="AH157" s="12">
        <v>1</v>
      </c>
      <c r="AI157" s="12"/>
      <c r="AJ157" s="12"/>
      <c r="AK157" s="12"/>
      <c r="AL157" s="12"/>
      <c r="AM157" s="12"/>
      <c r="AN157" s="12"/>
      <c r="AO157" s="12"/>
      <c r="AP157" s="12"/>
      <c r="AQ157" s="12"/>
      <c r="AR157" s="3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8"/>
    </row>
    <row r="158" spans="1:55" ht="11.25">
      <c r="A158" s="40"/>
      <c r="B158" s="44">
        <f t="shared" si="19"/>
        <v>0</v>
      </c>
      <c r="C158" s="39"/>
      <c r="D158" s="13"/>
      <c r="E158" s="13">
        <v>1</v>
      </c>
      <c r="F158" s="61" t="s">
        <v>269</v>
      </c>
      <c r="G158" s="55"/>
      <c r="H158" s="39"/>
      <c r="I158" s="39"/>
      <c r="J158" s="39"/>
      <c r="K158" s="39"/>
      <c r="L158" s="39"/>
      <c r="M158" s="39">
        <v>1</v>
      </c>
      <c r="N158" s="39"/>
      <c r="O158" s="39"/>
      <c r="P158" s="9">
        <f t="shared" si="20"/>
        <v>1</v>
      </c>
      <c r="Q158" s="39">
        <v>1</v>
      </c>
      <c r="R158" s="39">
        <v>1</v>
      </c>
      <c r="S158" s="39"/>
      <c r="T158" s="39"/>
      <c r="U158" s="39"/>
      <c r="V158" s="39"/>
      <c r="W158" s="39"/>
      <c r="X158" s="39"/>
      <c r="Y158" s="39"/>
      <c r="Z158" s="39"/>
      <c r="AA158" s="9"/>
      <c r="AB158" s="39">
        <v>1</v>
      </c>
      <c r="AC158" s="39"/>
      <c r="AD158" s="39">
        <v>1</v>
      </c>
      <c r="AE158" s="39"/>
      <c r="AF158" s="39"/>
      <c r="AG158" s="39"/>
      <c r="AH158" s="39">
        <v>1</v>
      </c>
      <c r="AI158" s="39"/>
      <c r="AJ158" s="39">
        <v>9</v>
      </c>
      <c r="AK158" s="39"/>
      <c r="AL158" s="39"/>
      <c r="AM158" s="39"/>
      <c r="AN158" s="39">
        <v>2</v>
      </c>
      <c r="AO158" s="39"/>
      <c r="AP158" s="39"/>
      <c r="AQ158" s="39"/>
      <c r="AR158" s="9">
        <v>9</v>
      </c>
      <c r="AS158" s="39">
        <v>1</v>
      </c>
      <c r="AT158" s="39"/>
      <c r="AU158" s="39"/>
      <c r="AV158" s="39"/>
      <c r="AW158" s="39"/>
      <c r="AX158" s="39"/>
      <c r="AY158" s="39"/>
      <c r="AZ158" s="39"/>
      <c r="BA158" s="39"/>
      <c r="BB158" s="39"/>
      <c r="BC158" s="40">
        <v>6</v>
      </c>
    </row>
    <row r="159" spans="1:55" ht="11.25">
      <c r="A159" s="42" t="s">
        <v>113</v>
      </c>
      <c r="B159" s="44">
        <f t="shared" si="19"/>
        <v>16</v>
      </c>
      <c r="C159" s="39">
        <v>14</v>
      </c>
      <c r="D159" s="14">
        <v>2</v>
      </c>
      <c r="E159" s="14"/>
      <c r="F159" s="64"/>
      <c r="G159" s="56"/>
      <c r="H159" s="43">
        <v>3</v>
      </c>
      <c r="I159" s="14">
        <v>1</v>
      </c>
      <c r="J159" s="14">
        <v>7</v>
      </c>
      <c r="K159" s="14"/>
      <c r="L159" s="14">
        <v>5</v>
      </c>
      <c r="M159" s="14"/>
      <c r="N159" s="14"/>
      <c r="O159" s="14"/>
      <c r="P159" s="10">
        <f t="shared" si="20"/>
        <v>16</v>
      </c>
      <c r="Q159" s="14">
        <v>12</v>
      </c>
      <c r="R159" s="14">
        <v>1</v>
      </c>
      <c r="S159" s="14"/>
      <c r="T159" s="14"/>
      <c r="U159" s="14"/>
      <c r="V159" s="14"/>
      <c r="W159" s="14"/>
      <c r="X159" s="14"/>
      <c r="Y159" s="14"/>
      <c r="Z159" s="14"/>
      <c r="AA159" s="10"/>
      <c r="AB159" s="14">
        <v>2</v>
      </c>
      <c r="AC159" s="14">
        <v>4</v>
      </c>
      <c r="AD159" s="14">
        <v>1</v>
      </c>
      <c r="AE159" s="14"/>
      <c r="AF159" s="14"/>
      <c r="AG159" s="14"/>
      <c r="AH159" s="14"/>
      <c r="AI159" s="14"/>
      <c r="AJ159" s="14">
        <v>1</v>
      </c>
      <c r="AK159" s="14"/>
      <c r="AL159" s="14"/>
      <c r="AM159" s="14"/>
      <c r="AN159" s="14"/>
      <c r="AO159" s="14"/>
      <c r="AP159" s="14"/>
      <c r="AQ159" s="14"/>
      <c r="AR159" s="10">
        <v>10</v>
      </c>
      <c r="AS159" s="14">
        <v>4</v>
      </c>
      <c r="AT159" s="14"/>
      <c r="AU159" s="14"/>
      <c r="AV159" s="14">
        <v>1</v>
      </c>
      <c r="AW159" s="14"/>
      <c r="AX159" s="14"/>
      <c r="AY159" s="14"/>
      <c r="AZ159" s="14"/>
      <c r="BA159" s="14">
        <v>1</v>
      </c>
      <c r="BB159" s="14"/>
      <c r="BC159" s="42">
        <v>6</v>
      </c>
    </row>
    <row r="160" spans="1:55" ht="11.25">
      <c r="A160" s="18" t="s">
        <v>114</v>
      </c>
      <c r="B160" s="44">
        <f t="shared" si="19"/>
        <v>19</v>
      </c>
      <c r="C160" s="39">
        <v>15</v>
      </c>
      <c r="D160" s="14">
        <v>4</v>
      </c>
      <c r="E160" s="14"/>
      <c r="F160" s="64"/>
      <c r="G160" s="56"/>
      <c r="H160" s="43">
        <v>4</v>
      </c>
      <c r="I160" s="14">
        <v>2</v>
      </c>
      <c r="J160" s="14">
        <v>9</v>
      </c>
      <c r="K160" s="14"/>
      <c r="L160" s="14">
        <v>4</v>
      </c>
      <c r="M160" s="14"/>
      <c r="N160" s="14"/>
      <c r="O160" s="14"/>
      <c r="P160" s="10">
        <f t="shared" si="20"/>
        <v>19</v>
      </c>
      <c r="Q160" s="14">
        <v>15</v>
      </c>
      <c r="R160" s="14"/>
      <c r="S160" s="14"/>
      <c r="T160" s="14"/>
      <c r="U160" s="14"/>
      <c r="V160" s="14"/>
      <c r="W160" s="14"/>
      <c r="X160" s="14"/>
      <c r="Y160" s="14"/>
      <c r="Z160" s="14">
        <v>3</v>
      </c>
      <c r="AA160" s="10"/>
      <c r="AB160" s="43">
        <v>3</v>
      </c>
      <c r="AC160" s="14"/>
      <c r="AD160" s="14">
        <v>2</v>
      </c>
      <c r="AE160" s="14"/>
      <c r="AF160" s="14"/>
      <c r="AG160" s="14">
        <v>1</v>
      </c>
      <c r="AH160" s="14">
        <v>4</v>
      </c>
      <c r="AI160" s="14"/>
      <c r="AJ160" s="14">
        <v>8</v>
      </c>
      <c r="AK160" s="14"/>
      <c r="AL160" s="14"/>
      <c r="AM160" s="14"/>
      <c r="AN160" s="14">
        <v>1</v>
      </c>
      <c r="AO160" s="14"/>
      <c r="AP160" s="14">
        <v>2</v>
      </c>
      <c r="AQ160" s="14"/>
      <c r="AR160" s="10">
        <v>2</v>
      </c>
      <c r="AS160" s="14">
        <v>2</v>
      </c>
      <c r="AT160" s="14"/>
      <c r="AU160" s="14"/>
      <c r="AV160" s="14"/>
      <c r="AW160" s="14">
        <v>2</v>
      </c>
      <c r="AX160" s="14"/>
      <c r="AY160" s="14"/>
      <c r="AZ160" s="14">
        <v>1</v>
      </c>
      <c r="BA160" s="14">
        <v>1</v>
      </c>
      <c r="BB160" s="14"/>
      <c r="BC160" s="42">
        <v>6</v>
      </c>
    </row>
    <row r="161" spans="1:55" ht="11.25">
      <c r="A161" s="18" t="s">
        <v>300</v>
      </c>
      <c r="B161" s="77">
        <f t="shared" si="19"/>
        <v>15</v>
      </c>
      <c r="C161" s="12">
        <v>11</v>
      </c>
      <c r="D161" s="12">
        <v>4</v>
      </c>
      <c r="E161" s="12"/>
      <c r="F161" s="60"/>
      <c r="G161" s="49"/>
      <c r="H161" s="12">
        <v>2</v>
      </c>
      <c r="I161" s="12">
        <v>2</v>
      </c>
      <c r="J161" s="12">
        <v>7</v>
      </c>
      <c r="K161" s="12"/>
      <c r="L161" s="12">
        <v>1</v>
      </c>
      <c r="M161" s="12"/>
      <c r="N161" s="12">
        <v>1</v>
      </c>
      <c r="O161" s="12">
        <v>2</v>
      </c>
      <c r="P161" s="3">
        <f t="shared" si="20"/>
        <v>15</v>
      </c>
      <c r="Q161" s="12">
        <v>14</v>
      </c>
      <c r="R161" s="12">
        <v>2</v>
      </c>
      <c r="S161" s="12"/>
      <c r="T161" s="12"/>
      <c r="U161" s="12">
        <v>3</v>
      </c>
      <c r="V161" s="12">
        <v>3</v>
      </c>
      <c r="W161" s="12"/>
      <c r="X161" s="12"/>
      <c r="Y161" s="12"/>
      <c r="Z161" s="12"/>
      <c r="AA161" s="3"/>
      <c r="AB161" s="12">
        <v>3</v>
      </c>
      <c r="AC161" s="12">
        <v>3</v>
      </c>
      <c r="AD161" s="12"/>
      <c r="AE161" s="12"/>
      <c r="AF161" s="12"/>
      <c r="AG161" s="12"/>
      <c r="AH161" s="12"/>
      <c r="AI161" s="12"/>
      <c r="AJ161" s="12">
        <v>5</v>
      </c>
      <c r="AK161" s="12"/>
      <c r="AL161" s="12"/>
      <c r="AM161" s="12"/>
      <c r="AN161" s="12">
        <v>4</v>
      </c>
      <c r="AO161" s="12"/>
      <c r="AP161" s="12"/>
      <c r="AQ161" s="12"/>
      <c r="AR161" s="3">
        <v>3</v>
      </c>
      <c r="AS161" s="12">
        <v>2</v>
      </c>
      <c r="AT161" s="12"/>
      <c r="AU161" s="12"/>
      <c r="AV161" s="12"/>
      <c r="AW161" s="12"/>
      <c r="AX161" s="12"/>
      <c r="AY161" s="12"/>
      <c r="AZ161" s="12"/>
      <c r="BA161" s="12"/>
      <c r="BB161" s="12"/>
      <c r="BC161" s="18">
        <v>7</v>
      </c>
    </row>
    <row r="162" spans="1:55" ht="11.25">
      <c r="A162" s="35"/>
      <c r="B162" s="182">
        <f t="shared" si="19"/>
        <v>0</v>
      </c>
      <c r="C162" s="13"/>
      <c r="D162" s="13"/>
      <c r="E162" s="13">
        <v>1</v>
      </c>
      <c r="F162" s="61" t="s">
        <v>270</v>
      </c>
      <c r="G162" s="55"/>
      <c r="H162" s="182"/>
      <c r="I162" s="13">
        <v>1</v>
      </c>
      <c r="J162" s="13"/>
      <c r="K162" s="13"/>
      <c r="L162" s="13"/>
      <c r="M162" s="13"/>
      <c r="N162" s="13"/>
      <c r="O162" s="13"/>
      <c r="P162" s="8">
        <f t="shared" si="20"/>
        <v>1</v>
      </c>
      <c r="Q162" s="13">
        <v>1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8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8"/>
      <c r="AS162" s="182">
        <v>1</v>
      </c>
      <c r="AT162" s="13"/>
      <c r="AU162" s="13"/>
      <c r="AV162" s="13"/>
      <c r="AW162" s="13"/>
      <c r="AX162" s="13"/>
      <c r="AY162" s="13"/>
      <c r="AZ162" s="13"/>
      <c r="BA162" s="13"/>
      <c r="BB162" s="13"/>
      <c r="BC162" s="35"/>
    </row>
    <row r="163" spans="1:55" ht="11.25">
      <c r="A163" s="35"/>
      <c r="B163" s="44">
        <f t="shared" si="19"/>
        <v>0</v>
      </c>
      <c r="C163" s="39"/>
      <c r="D163" s="39"/>
      <c r="E163" s="39">
        <v>1</v>
      </c>
      <c r="F163" s="71" t="s">
        <v>269</v>
      </c>
      <c r="G163" s="1"/>
      <c r="H163" s="13"/>
      <c r="I163" s="13"/>
      <c r="J163" s="13"/>
      <c r="K163" s="13">
        <v>1</v>
      </c>
      <c r="L163" s="13"/>
      <c r="M163" s="13"/>
      <c r="N163" s="13"/>
      <c r="O163" s="13"/>
      <c r="P163" s="9">
        <f t="shared" si="20"/>
        <v>1</v>
      </c>
      <c r="Q163" s="13">
        <v>1</v>
      </c>
      <c r="R163" s="13"/>
      <c r="S163" s="13"/>
      <c r="T163" s="13"/>
      <c r="U163" s="13">
        <v>1</v>
      </c>
      <c r="V163" s="13"/>
      <c r="W163" s="13"/>
      <c r="X163" s="13"/>
      <c r="Y163" s="13"/>
      <c r="Z163" s="13"/>
      <c r="AA163" s="8"/>
      <c r="AB163" s="13">
        <v>1</v>
      </c>
      <c r="AC163" s="13"/>
      <c r="AD163" s="13">
        <v>1</v>
      </c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8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35"/>
    </row>
    <row r="164" spans="1:55" ht="11.25">
      <c r="A164" s="18" t="s">
        <v>223</v>
      </c>
      <c r="B164" s="77">
        <f t="shared" si="19"/>
        <v>19</v>
      </c>
      <c r="C164" s="12">
        <v>14</v>
      </c>
      <c r="D164" s="12">
        <v>5</v>
      </c>
      <c r="E164" s="12"/>
      <c r="F164" s="60"/>
      <c r="G164" s="49"/>
      <c r="H164" s="12">
        <v>4</v>
      </c>
      <c r="I164" s="12">
        <v>8</v>
      </c>
      <c r="J164" s="12">
        <v>5</v>
      </c>
      <c r="K164" s="12"/>
      <c r="L164" s="12">
        <v>1</v>
      </c>
      <c r="M164" s="12"/>
      <c r="N164" s="12">
        <v>1</v>
      </c>
      <c r="O164" s="12"/>
      <c r="P164" s="3">
        <f t="shared" si="20"/>
        <v>19</v>
      </c>
      <c r="Q164" s="12">
        <v>13</v>
      </c>
      <c r="R164" s="12"/>
      <c r="S164" s="12"/>
      <c r="T164" s="12">
        <v>1</v>
      </c>
      <c r="U164" s="12"/>
      <c r="V164" s="12"/>
      <c r="W164" s="12"/>
      <c r="X164" s="12"/>
      <c r="Y164" s="12"/>
      <c r="Z164" s="12">
        <v>1</v>
      </c>
      <c r="AA164" s="3"/>
      <c r="AB164" s="12">
        <v>3</v>
      </c>
      <c r="AC164" s="12">
        <v>1</v>
      </c>
      <c r="AD164" s="12"/>
      <c r="AE164" s="12"/>
      <c r="AF164" s="12"/>
      <c r="AG164" s="12"/>
      <c r="AH164" s="12"/>
      <c r="AI164" s="12"/>
      <c r="AJ164" s="12">
        <v>9</v>
      </c>
      <c r="AK164" s="12"/>
      <c r="AL164" s="12"/>
      <c r="AM164" s="12"/>
      <c r="AN164" s="12">
        <v>1</v>
      </c>
      <c r="AO164" s="12"/>
      <c r="AP164" s="12"/>
      <c r="AQ164" s="12"/>
      <c r="AR164" s="3">
        <v>6</v>
      </c>
      <c r="AS164" s="12">
        <v>1</v>
      </c>
      <c r="AT164" s="12"/>
      <c r="AU164" s="12"/>
      <c r="AV164" s="12">
        <v>1</v>
      </c>
      <c r="AW164" s="12"/>
      <c r="AX164" s="12"/>
      <c r="AY164" s="12">
        <v>2</v>
      </c>
      <c r="AZ164" s="12"/>
      <c r="BA164" s="12">
        <v>1</v>
      </c>
      <c r="BB164" s="12"/>
      <c r="BC164" s="18">
        <v>8</v>
      </c>
    </row>
    <row r="165" spans="1:55" ht="11.25">
      <c r="A165" s="35"/>
      <c r="B165" s="182">
        <f t="shared" si="19"/>
        <v>0</v>
      </c>
      <c r="C165" s="13"/>
      <c r="D165" s="13"/>
      <c r="E165" s="13">
        <v>2</v>
      </c>
      <c r="F165" s="61" t="s">
        <v>269</v>
      </c>
      <c r="G165" s="55"/>
      <c r="H165" s="182"/>
      <c r="I165" s="13"/>
      <c r="J165" s="13"/>
      <c r="K165" s="13">
        <v>2</v>
      </c>
      <c r="L165" s="13"/>
      <c r="M165" s="13"/>
      <c r="N165" s="13"/>
      <c r="O165" s="13"/>
      <c r="P165" s="8">
        <f t="shared" si="20"/>
        <v>2</v>
      </c>
      <c r="Q165" s="13">
        <v>2</v>
      </c>
      <c r="R165" s="13"/>
      <c r="S165" s="13"/>
      <c r="T165" s="13"/>
      <c r="U165" s="13">
        <v>2</v>
      </c>
      <c r="V165" s="13"/>
      <c r="W165" s="13"/>
      <c r="X165" s="13"/>
      <c r="Y165" s="13"/>
      <c r="Z165" s="13"/>
      <c r="AA165" s="8"/>
      <c r="AB165" s="13">
        <v>2</v>
      </c>
      <c r="AC165" s="13">
        <v>2</v>
      </c>
      <c r="AD165" s="13"/>
      <c r="AE165" s="13"/>
      <c r="AF165" s="13"/>
      <c r="AG165" s="13"/>
      <c r="AH165" s="13">
        <v>2</v>
      </c>
      <c r="AI165" s="13"/>
      <c r="AJ165" s="13"/>
      <c r="AK165" s="13"/>
      <c r="AL165" s="13"/>
      <c r="AM165" s="13"/>
      <c r="AN165" s="13"/>
      <c r="AO165" s="13"/>
      <c r="AP165" s="13"/>
      <c r="AQ165" s="13"/>
      <c r="AR165" s="8"/>
      <c r="AS165" s="182"/>
      <c r="AT165" s="13"/>
      <c r="AU165" s="13"/>
      <c r="AV165" s="13"/>
      <c r="AW165" s="13"/>
      <c r="AX165" s="13"/>
      <c r="AY165" s="13"/>
      <c r="AZ165" s="13"/>
      <c r="BA165" s="13"/>
      <c r="BB165" s="13"/>
      <c r="BC165" s="35"/>
    </row>
    <row r="166" spans="1:55" ht="11.25">
      <c r="A166" s="40"/>
      <c r="B166" s="44">
        <f t="shared" si="19"/>
        <v>0</v>
      </c>
      <c r="C166" s="39"/>
      <c r="D166" s="39"/>
      <c r="E166" s="39">
        <v>1</v>
      </c>
      <c r="F166" s="71" t="s">
        <v>269</v>
      </c>
      <c r="G166" s="1"/>
      <c r="H166" s="13"/>
      <c r="I166" s="13"/>
      <c r="J166" s="13"/>
      <c r="K166" s="13">
        <v>1</v>
      </c>
      <c r="L166" s="13"/>
      <c r="M166" s="13"/>
      <c r="N166" s="13"/>
      <c r="O166" s="13"/>
      <c r="P166" s="9">
        <f t="shared" si="20"/>
        <v>1</v>
      </c>
      <c r="Q166" s="13">
        <v>1</v>
      </c>
      <c r="R166" s="13"/>
      <c r="S166" s="13"/>
      <c r="T166" s="13"/>
      <c r="U166" s="13">
        <v>1</v>
      </c>
      <c r="V166" s="13"/>
      <c r="W166" s="13"/>
      <c r="X166" s="13"/>
      <c r="Y166" s="13"/>
      <c r="Z166" s="13"/>
      <c r="AA166" s="8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8">
        <v>1</v>
      </c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35"/>
    </row>
    <row r="167" spans="1:55" ht="11.25">
      <c r="A167" s="18" t="s">
        <v>115</v>
      </c>
      <c r="B167" s="77">
        <f t="shared" si="19"/>
        <v>16</v>
      </c>
      <c r="C167" s="12">
        <v>11</v>
      </c>
      <c r="D167" s="12">
        <v>5</v>
      </c>
      <c r="E167" s="12"/>
      <c r="F167" s="60"/>
      <c r="G167" s="49"/>
      <c r="H167" s="12">
        <v>5</v>
      </c>
      <c r="I167" s="12">
        <v>5</v>
      </c>
      <c r="J167" s="12">
        <v>6</v>
      </c>
      <c r="K167" s="12"/>
      <c r="L167" s="12"/>
      <c r="M167" s="12"/>
      <c r="N167" s="12"/>
      <c r="O167" s="12"/>
      <c r="P167" s="3">
        <f>SUM(H167:O167)</f>
        <v>16</v>
      </c>
      <c r="Q167" s="12">
        <v>15</v>
      </c>
      <c r="R167" s="12">
        <v>1</v>
      </c>
      <c r="S167" s="12"/>
      <c r="T167" s="12"/>
      <c r="U167" s="12"/>
      <c r="V167" s="12"/>
      <c r="W167" s="12"/>
      <c r="X167" s="12"/>
      <c r="Y167" s="12"/>
      <c r="Z167" s="12"/>
      <c r="AA167" s="3"/>
      <c r="AB167" s="12">
        <v>2</v>
      </c>
      <c r="AC167" s="12"/>
      <c r="AD167" s="12"/>
      <c r="AE167" s="12"/>
      <c r="AF167" s="12"/>
      <c r="AG167" s="12"/>
      <c r="AH167" s="12"/>
      <c r="AI167" s="12"/>
      <c r="AJ167" s="12">
        <v>8</v>
      </c>
      <c r="AK167" s="12"/>
      <c r="AL167" s="12"/>
      <c r="AM167" s="12"/>
      <c r="AN167" s="12"/>
      <c r="AO167" s="12"/>
      <c r="AP167" s="12"/>
      <c r="AQ167" s="12"/>
      <c r="AR167" s="3">
        <v>2</v>
      </c>
      <c r="AS167" s="12">
        <v>3</v>
      </c>
      <c r="AT167" s="12"/>
      <c r="AU167" s="12"/>
      <c r="AV167" s="12">
        <v>2</v>
      </c>
      <c r="AW167" s="12"/>
      <c r="AX167" s="12"/>
      <c r="AY167" s="12">
        <v>1</v>
      </c>
      <c r="AZ167" s="12"/>
      <c r="BA167" s="12">
        <v>1</v>
      </c>
      <c r="BB167" s="12"/>
      <c r="BC167" s="18">
        <v>6</v>
      </c>
    </row>
    <row r="168" spans="1:55" ht="11.25">
      <c r="A168" s="35"/>
      <c r="B168" s="182">
        <f>C168+D168</f>
        <v>0</v>
      </c>
      <c r="C168" s="13"/>
      <c r="D168" s="13"/>
      <c r="E168" s="13">
        <v>3</v>
      </c>
      <c r="F168" s="61" t="s">
        <v>256</v>
      </c>
      <c r="G168" s="55"/>
      <c r="H168" s="13"/>
      <c r="I168" s="13">
        <v>3</v>
      </c>
      <c r="J168" s="13"/>
      <c r="K168" s="13"/>
      <c r="L168" s="13"/>
      <c r="M168" s="13"/>
      <c r="N168" s="13"/>
      <c r="O168" s="13"/>
      <c r="P168" s="8">
        <f t="shared" si="20"/>
        <v>3</v>
      </c>
      <c r="Q168" s="13">
        <v>3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8"/>
      <c r="AB168" s="13">
        <v>3</v>
      </c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8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35"/>
    </row>
    <row r="169" spans="1:55" ht="11.25">
      <c r="A169" s="35"/>
      <c r="B169" s="182">
        <f t="shared" si="19"/>
        <v>0</v>
      </c>
      <c r="C169" s="216"/>
      <c r="D169" s="216"/>
      <c r="E169" s="216">
        <v>1</v>
      </c>
      <c r="F169" s="217" t="s">
        <v>270</v>
      </c>
      <c r="G169" s="218"/>
      <c r="H169" s="216"/>
      <c r="I169" s="216">
        <v>1</v>
      </c>
      <c r="J169" s="216"/>
      <c r="K169" s="216"/>
      <c r="L169" s="216"/>
      <c r="M169" s="216"/>
      <c r="N169" s="216"/>
      <c r="O169" s="216"/>
      <c r="P169" s="219">
        <f t="shared" si="20"/>
        <v>1</v>
      </c>
      <c r="Q169" s="216">
        <v>1</v>
      </c>
      <c r="R169" s="216"/>
      <c r="S169" s="216"/>
      <c r="T169" s="216"/>
      <c r="U169" s="216"/>
      <c r="V169" s="216"/>
      <c r="W169" s="216"/>
      <c r="X169" s="216"/>
      <c r="Y169" s="216"/>
      <c r="Z169" s="216"/>
      <c r="AA169" s="219"/>
      <c r="AB169" s="216">
        <v>1</v>
      </c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9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9"/>
      <c r="BC169" s="35"/>
    </row>
    <row r="170" spans="1:55" ht="11.25">
      <c r="A170" s="35"/>
      <c r="B170" s="182">
        <f t="shared" si="19"/>
        <v>0</v>
      </c>
      <c r="C170" s="13"/>
      <c r="D170" s="13"/>
      <c r="E170" s="13">
        <v>1</v>
      </c>
      <c r="F170" s="61" t="s">
        <v>256</v>
      </c>
      <c r="G170" s="55"/>
      <c r="H170" s="13"/>
      <c r="I170" s="13">
        <v>1</v>
      </c>
      <c r="J170" s="13"/>
      <c r="K170" s="13"/>
      <c r="L170" s="13"/>
      <c r="M170" s="13"/>
      <c r="N170" s="13"/>
      <c r="O170" s="13"/>
      <c r="P170" s="8">
        <f t="shared" si="20"/>
        <v>1</v>
      </c>
      <c r="Q170" s="13">
        <v>1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8"/>
      <c r="AB170" s="13">
        <v>1</v>
      </c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8"/>
      <c r="AS170" s="13">
        <v>1</v>
      </c>
      <c r="AT170" s="13"/>
      <c r="AU170" s="13"/>
      <c r="AV170" s="13"/>
      <c r="AW170" s="13"/>
      <c r="AX170" s="13"/>
      <c r="AY170" s="13"/>
      <c r="AZ170" s="13"/>
      <c r="BA170" s="13"/>
      <c r="BB170" s="13"/>
      <c r="BC170" s="35"/>
    </row>
    <row r="171" spans="1:55" ht="11.25">
      <c r="A171" s="35"/>
      <c r="B171" s="182">
        <f t="shared" si="19"/>
        <v>0</v>
      </c>
      <c r="C171" s="13"/>
      <c r="D171" s="39"/>
      <c r="E171" s="39">
        <v>2</v>
      </c>
      <c r="F171" s="71" t="s">
        <v>269</v>
      </c>
      <c r="G171" s="1"/>
      <c r="H171" s="39"/>
      <c r="I171" s="39"/>
      <c r="J171" s="39"/>
      <c r="K171" s="39">
        <v>2</v>
      </c>
      <c r="L171" s="39"/>
      <c r="M171" s="39"/>
      <c r="N171" s="39"/>
      <c r="O171" s="39"/>
      <c r="P171" s="9">
        <f t="shared" si="20"/>
        <v>2</v>
      </c>
      <c r="Q171" s="39">
        <v>2</v>
      </c>
      <c r="R171" s="39"/>
      <c r="S171" s="39"/>
      <c r="T171" s="39"/>
      <c r="U171" s="39">
        <v>2</v>
      </c>
      <c r="V171" s="39"/>
      <c r="W171" s="39"/>
      <c r="X171" s="39"/>
      <c r="Y171" s="39"/>
      <c r="Z171" s="39"/>
      <c r="AA171" s="9"/>
      <c r="AB171" s="39">
        <v>2</v>
      </c>
      <c r="AC171" s="39"/>
      <c r="AD171" s="39"/>
      <c r="AE171" s="39"/>
      <c r="AF171" s="39"/>
      <c r="AG171" s="39"/>
      <c r="AH171" s="39">
        <v>2</v>
      </c>
      <c r="AI171" s="39"/>
      <c r="AJ171" s="39"/>
      <c r="AK171" s="39"/>
      <c r="AL171" s="39"/>
      <c r="AM171" s="39"/>
      <c r="AN171" s="39"/>
      <c r="AO171" s="39"/>
      <c r="AP171" s="39"/>
      <c r="AQ171" s="39"/>
      <c r="AR171" s="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40"/>
    </row>
    <row r="172" spans="1:55" ht="11.25">
      <c r="A172" s="18" t="s">
        <v>116</v>
      </c>
      <c r="B172" s="77">
        <f t="shared" si="19"/>
        <v>18</v>
      </c>
      <c r="C172" s="12">
        <v>13</v>
      </c>
      <c r="D172" s="12">
        <v>5</v>
      </c>
      <c r="E172" s="12"/>
      <c r="F172" s="60"/>
      <c r="G172" s="49"/>
      <c r="H172" s="12">
        <v>2</v>
      </c>
      <c r="I172" s="12">
        <v>2</v>
      </c>
      <c r="J172" s="12">
        <v>7</v>
      </c>
      <c r="K172" s="12"/>
      <c r="L172" s="12">
        <v>7</v>
      </c>
      <c r="M172" s="12"/>
      <c r="N172" s="12"/>
      <c r="O172" s="12"/>
      <c r="P172" s="3">
        <f t="shared" si="20"/>
        <v>18</v>
      </c>
      <c r="Q172" s="12">
        <v>13</v>
      </c>
      <c r="R172" s="12"/>
      <c r="S172" s="12"/>
      <c r="T172" s="12"/>
      <c r="U172" s="12">
        <v>2</v>
      </c>
      <c r="V172" s="12"/>
      <c r="W172" s="12"/>
      <c r="X172" s="12"/>
      <c r="Y172" s="12"/>
      <c r="Z172" s="12"/>
      <c r="AA172" s="3"/>
      <c r="AB172" s="12">
        <v>4</v>
      </c>
      <c r="AC172" s="12">
        <v>4</v>
      </c>
      <c r="AD172" s="12"/>
      <c r="AE172" s="12"/>
      <c r="AF172" s="12"/>
      <c r="AG172" s="12"/>
      <c r="AH172" s="12"/>
      <c r="AI172" s="12"/>
      <c r="AJ172" s="12">
        <v>2</v>
      </c>
      <c r="AK172" s="12"/>
      <c r="AL172" s="12"/>
      <c r="AM172" s="12"/>
      <c r="AN172" s="12"/>
      <c r="AO172" s="12"/>
      <c r="AP172" s="12"/>
      <c r="AQ172" s="12"/>
      <c r="AR172" s="3">
        <v>4</v>
      </c>
      <c r="AS172" s="12">
        <v>6</v>
      </c>
      <c r="AT172" s="12"/>
      <c r="AU172" s="12"/>
      <c r="AV172" s="12"/>
      <c r="AW172" s="12"/>
      <c r="AX172" s="12">
        <v>2</v>
      </c>
      <c r="AY172" s="12">
        <v>1</v>
      </c>
      <c r="AZ172" s="12"/>
      <c r="BA172" s="12"/>
      <c r="BB172" s="12"/>
      <c r="BC172" s="18">
        <v>8</v>
      </c>
    </row>
    <row r="173" spans="1:55" ht="11.25">
      <c r="A173" s="40"/>
      <c r="B173" s="182">
        <f t="shared" si="19"/>
        <v>0</v>
      </c>
      <c r="C173" s="13"/>
      <c r="D173" s="39"/>
      <c r="E173" s="39">
        <v>1</v>
      </c>
      <c r="F173" s="71" t="s">
        <v>273</v>
      </c>
      <c r="G173" s="1"/>
      <c r="H173" s="39"/>
      <c r="I173" s="39"/>
      <c r="J173" s="39">
        <v>1</v>
      </c>
      <c r="K173" s="39"/>
      <c r="L173" s="39"/>
      <c r="M173" s="39"/>
      <c r="N173" s="39"/>
      <c r="O173" s="39"/>
      <c r="P173" s="9">
        <f t="shared" si="20"/>
        <v>1</v>
      </c>
      <c r="Q173" s="39">
        <v>1</v>
      </c>
      <c r="R173" s="39"/>
      <c r="S173" s="39"/>
      <c r="T173" s="39"/>
      <c r="U173" s="39"/>
      <c r="V173" s="39"/>
      <c r="W173" s="39"/>
      <c r="X173" s="39"/>
      <c r="Y173" s="39"/>
      <c r="Z173" s="39"/>
      <c r="AA173" s="9"/>
      <c r="AB173" s="39"/>
      <c r="AC173" s="39"/>
      <c r="AD173" s="39">
        <v>1</v>
      </c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9"/>
      <c r="AS173" s="39"/>
      <c r="AT173" s="39"/>
      <c r="AU173" s="39"/>
      <c r="AV173" s="39"/>
      <c r="AW173" s="39"/>
      <c r="AX173" s="39"/>
      <c r="AY173" s="39"/>
      <c r="AZ173" s="39"/>
      <c r="BA173" s="39"/>
      <c r="BB173" s="9"/>
      <c r="BC173" s="9"/>
    </row>
    <row r="174" spans="1:55" ht="11.25">
      <c r="A174" s="42" t="s">
        <v>117</v>
      </c>
      <c r="B174" s="43">
        <f t="shared" si="19"/>
        <v>13</v>
      </c>
      <c r="C174" s="14">
        <v>11</v>
      </c>
      <c r="D174" s="14">
        <v>2</v>
      </c>
      <c r="E174" s="14"/>
      <c r="F174" s="64"/>
      <c r="G174" s="56"/>
      <c r="H174" s="14">
        <v>1</v>
      </c>
      <c r="I174" s="14">
        <v>1</v>
      </c>
      <c r="J174" s="14">
        <v>4</v>
      </c>
      <c r="K174" s="14"/>
      <c r="L174" s="14">
        <v>6</v>
      </c>
      <c r="M174" s="14"/>
      <c r="N174" s="14">
        <v>1</v>
      </c>
      <c r="O174" s="14"/>
      <c r="P174" s="10">
        <f t="shared" si="20"/>
        <v>13</v>
      </c>
      <c r="Q174" s="14">
        <v>11</v>
      </c>
      <c r="R174" s="14"/>
      <c r="S174" s="14">
        <v>1</v>
      </c>
      <c r="T174" s="14"/>
      <c r="U174" s="14"/>
      <c r="V174" s="14"/>
      <c r="W174" s="14"/>
      <c r="X174" s="14"/>
      <c r="Y174" s="14"/>
      <c r="Z174" s="14"/>
      <c r="AA174" s="10"/>
      <c r="AB174" s="14">
        <v>2</v>
      </c>
      <c r="AC174" s="14">
        <v>3</v>
      </c>
      <c r="AD174" s="14"/>
      <c r="AE174" s="14"/>
      <c r="AF174" s="14"/>
      <c r="AG174" s="14"/>
      <c r="AH174" s="14"/>
      <c r="AI174" s="14"/>
      <c r="AJ174" s="14">
        <v>6</v>
      </c>
      <c r="AK174" s="14"/>
      <c r="AL174" s="14"/>
      <c r="AM174" s="14"/>
      <c r="AN174" s="14"/>
      <c r="AO174" s="14"/>
      <c r="AP174" s="14"/>
      <c r="AQ174" s="14"/>
      <c r="AR174" s="10">
        <v>4</v>
      </c>
      <c r="AS174" s="14">
        <v>6</v>
      </c>
      <c r="AT174" s="14">
        <v>1</v>
      </c>
      <c r="AU174" s="14"/>
      <c r="AV174" s="14"/>
      <c r="AW174" s="14"/>
      <c r="AX174" s="14"/>
      <c r="AY174" s="14">
        <v>1</v>
      </c>
      <c r="AZ174" s="14"/>
      <c r="BA174" s="14"/>
      <c r="BB174" s="10"/>
      <c r="BC174" s="10">
        <v>1</v>
      </c>
    </row>
    <row r="175" spans="1:55" ht="12" thickBot="1">
      <c r="A175" s="42" t="s">
        <v>118</v>
      </c>
      <c r="B175" s="182">
        <f t="shared" si="19"/>
        <v>147</v>
      </c>
      <c r="C175" s="39">
        <v>133</v>
      </c>
      <c r="D175" s="39">
        <v>14</v>
      </c>
      <c r="E175" s="39"/>
      <c r="F175" s="71"/>
      <c r="G175" s="1"/>
      <c r="H175" s="39"/>
      <c r="I175" s="39"/>
      <c r="J175" s="39">
        <v>117</v>
      </c>
      <c r="K175" s="39">
        <v>3</v>
      </c>
      <c r="L175" s="39">
        <v>27</v>
      </c>
      <c r="M175" s="39"/>
      <c r="N175" s="39"/>
      <c r="O175" s="39"/>
      <c r="P175" s="9">
        <f t="shared" si="20"/>
        <v>147</v>
      </c>
      <c r="Q175" s="39">
        <v>144</v>
      </c>
      <c r="R175" s="39">
        <v>10</v>
      </c>
      <c r="S175" s="39"/>
      <c r="T175" s="39"/>
      <c r="U175" s="39"/>
      <c r="V175" s="39"/>
      <c r="W175" s="39"/>
      <c r="X175" s="39"/>
      <c r="Y175" s="39"/>
      <c r="Z175" s="39"/>
      <c r="AA175" s="9"/>
      <c r="AB175" s="39">
        <v>47</v>
      </c>
      <c r="AC175" s="39"/>
      <c r="AD175" s="39"/>
      <c r="AE175" s="39"/>
      <c r="AF175" s="39"/>
      <c r="AG175" s="39"/>
      <c r="AH175" s="39"/>
      <c r="AI175" s="39"/>
      <c r="AJ175" s="71">
        <v>136</v>
      </c>
      <c r="AK175" s="39"/>
      <c r="AL175" s="39"/>
      <c r="AM175" s="39"/>
      <c r="AN175" s="39"/>
      <c r="AO175" s="39"/>
      <c r="AP175" s="39"/>
      <c r="AQ175" s="39"/>
      <c r="AR175" s="9">
        <v>9</v>
      </c>
      <c r="AS175" s="39">
        <v>73</v>
      </c>
      <c r="AT175" s="39"/>
      <c r="AU175" s="39"/>
      <c r="AV175" s="39"/>
      <c r="AW175" s="39"/>
      <c r="AX175" s="39"/>
      <c r="AY175" s="39"/>
      <c r="AZ175" s="39"/>
      <c r="BA175" s="39"/>
      <c r="BB175" s="39"/>
      <c r="BC175" s="40"/>
    </row>
    <row r="176" spans="1:55" ht="12" thickBot="1">
      <c r="A176" s="115" t="s">
        <v>53</v>
      </c>
      <c r="B176" s="84">
        <f>SUM(B138:B175)</f>
        <v>468</v>
      </c>
      <c r="C176" s="84">
        <f>SUM(C138:C175)</f>
        <v>357</v>
      </c>
      <c r="D176" s="84">
        <f>SUM(D138:D175)</f>
        <v>111</v>
      </c>
      <c r="E176" s="84">
        <f>SUM(E138:E175)</f>
        <v>21</v>
      </c>
      <c r="F176" s="88"/>
      <c r="G176" s="84">
        <f>B176+E176</f>
        <v>489</v>
      </c>
      <c r="H176" s="62">
        <f aca="true" t="shared" si="21" ref="H176:Q176">SUM(H138:H175)</f>
        <v>51</v>
      </c>
      <c r="I176" s="47">
        <f t="shared" si="21"/>
        <v>80</v>
      </c>
      <c r="J176" s="47">
        <f t="shared" si="21"/>
        <v>233</v>
      </c>
      <c r="K176" s="47">
        <f t="shared" si="21"/>
        <v>10</v>
      </c>
      <c r="L176" s="47">
        <f t="shared" si="21"/>
        <v>104</v>
      </c>
      <c r="M176" s="47">
        <f t="shared" si="21"/>
        <v>2</v>
      </c>
      <c r="N176" s="47">
        <f t="shared" si="21"/>
        <v>5</v>
      </c>
      <c r="O176" s="47">
        <f t="shared" si="21"/>
        <v>4</v>
      </c>
      <c r="P176" s="116">
        <f t="shared" si="21"/>
        <v>489</v>
      </c>
      <c r="Q176" s="47">
        <f t="shared" si="21"/>
        <v>394</v>
      </c>
      <c r="R176" s="47">
        <f aca="true" t="shared" si="22" ref="R176:AB176">SUM(R138:R175)</f>
        <v>61</v>
      </c>
      <c r="S176" s="47">
        <f t="shared" si="22"/>
        <v>1</v>
      </c>
      <c r="T176" s="47">
        <f t="shared" si="22"/>
        <v>3</v>
      </c>
      <c r="U176" s="47">
        <f t="shared" si="22"/>
        <v>13</v>
      </c>
      <c r="V176" s="47">
        <f t="shared" si="22"/>
        <v>3</v>
      </c>
      <c r="W176" s="47">
        <f t="shared" si="22"/>
        <v>0</v>
      </c>
      <c r="X176" s="47">
        <f t="shared" si="22"/>
        <v>1</v>
      </c>
      <c r="Y176" s="47">
        <f t="shared" si="22"/>
        <v>0</v>
      </c>
      <c r="Z176" s="47">
        <f t="shared" si="22"/>
        <v>7</v>
      </c>
      <c r="AA176" s="47">
        <f t="shared" si="22"/>
        <v>0</v>
      </c>
      <c r="AB176" s="47">
        <f t="shared" si="22"/>
        <v>116</v>
      </c>
      <c r="AC176" s="47">
        <f aca="true" t="shared" si="23" ref="AC176:AR176">SUM(AC138:AC175)</f>
        <v>37</v>
      </c>
      <c r="AD176" s="47">
        <f t="shared" si="23"/>
        <v>7</v>
      </c>
      <c r="AE176" s="47">
        <f t="shared" si="23"/>
        <v>0</v>
      </c>
      <c r="AF176" s="47">
        <f t="shared" si="23"/>
        <v>0</v>
      </c>
      <c r="AG176" s="47">
        <f t="shared" si="23"/>
        <v>4</v>
      </c>
      <c r="AH176" s="47">
        <f t="shared" si="23"/>
        <v>15</v>
      </c>
      <c r="AI176" s="47">
        <f t="shared" si="23"/>
        <v>2</v>
      </c>
      <c r="AJ176" s="47">
        <f t="shared" si="23"/>
        <v>263</v>
      </c>
      <c r="AK176" s="47">
        <f t="shared" si="23"/>
        <v>0</v>
      </c>
      <c r="AL176" s="47">
        <f t="shared" si="23"/>
        <v>0</v>
      </c>
      <c r="AM176" s="47">
        <f t="shared" si="23"/>
        <v>0</v>
      </c>
      <c r="AN176" s="47">
        <f t="shared" si="23"/>
        <v>17</v>
      </c>
      <c r="AO176" s="47">
        <f t="shared" si="23"/>
        <v>0</v>
      </c>
      <c r="AP176" s="47">
        <f t="shared" si="23"/>
        <v>2</v>
      </c>
      <c r="AQ176" s="47">
        <f t="shared" si="23"/>
        <v>0</v>
      </c>
      <c r="AR176" s="235">
        <f t="shared" si="23"/>
        <v>108</v>
      </c>
      <c r="AS176" s="47">
        <f aca="true" t="shared" si="24" ref="AS176:BC176">SUM(AS138:AS175)</f>
        <v>122</v>
      </c>
      <c r="AT176" s="47">
        <f t="shared" si="24"/>
        <v>1</v>
      </c>
      <c r="AU176" s="47">
        <f t="shared" si="24"/>
        <v>0</v>
      </c>
      <c r="AV176" s="47">
        <f t="shared" si="24"/>
        <v>4</v>
      </c>
      <c r="AW176" s="47">
        <f t="shared" si="24"/>
        <v>3</v>
      </c>
      <c r="AX176" s="47">
        <f t="shared" si="24"/>
        <v>7</v>
      </c>
      <c r="AY176" s="47">
        <f t="shared" si="24"/>
        <v>11</v>
      </c>
      <c r="AZ176" s="47">
        <f t="shared" si="24"/>
        <v>5</v>
      </c>
      <c r="BA176" s="47">
        <f t="shared" si="24"/>
        <v>4</v>
      </c>
      <c r="BB176" s="47">
        <f t="shared" si="24"/>
        <v>0</v>
      </c>
      <c r="BC176" s="47">
        <f t="shared" si="24"/>
        <v>91</v>
      </c>
    </row>
    <row r="177" spans="1:55" ht="12" thickBot="1">
      <c r="A177" s="251" t="s">
        <v>56</v>
      </c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3"/>
    </row>
    <row r="178" spans="1:56" ht="11.25">
      <c r="A178" s="35" t="s">
        <v>301</v>
      </c>
      <c r="B178" s="124">
        <f>C178+D178</f>
        <v>13</v>
      </c>
      <c r="C178" s="147">
        <v>9</v>
      </c>
      <c r="D178" s="147">
        <v>4</v>
      </c>
      <c r="E178" s="147"/>
      <c r="F178" s="76"/>
      <c r="G178" s="66"/>
      <c r="H178" s="147">
        <v>6</v>
      </c>
      <c r="I178" s="147">
        <v>2</v>
      </c>
      <c r="J178" s="147">
        <v>2</v>
      </c>
      <c r="K178" s="147"/>
      <c r="L178" s="147">
        <v>3</v>
      </c>
      <c r="M178" s="147"/>
      <c r="N178" s="147"/>
      <c r="O178" s="147"/>
      <c r="P178" s="67">
        <f>SUM(H178:O178)</f>
        <v>13</v>
      </c>
      <c r="Q178" s="147">
        <v>8</v>
      </c>
      <c r="R178" s="147">
        <v>3</v>
      </c>
      <c r="S178" s="147"/>
      <c r="T178" s="147"/>
      <c r="U178" s="147">
        <v>1</v>
      </c>
      <c r="V178" s="147"/>
      <c r="W178" s="147"/>
      <c r="X178" s="147"/>
      <c r="Y178" s="147"/>
      <c r="Z178" s="147"/>
      <c r="AA178" s="67"/>
      <c r="AB178" s="147">
        <v>1</v>
      </c>
      <c r="AC178" s="147">
        <v>5</v>
      </c>
      <c r="AD178" s="147"/>
      <c r="AE178" s="147"/>
      <c r="AF178" s="147"/>
      <c r="AG178" s="147"/>
      <c r="AH178" s="147">
        <v>1</v>
      </c>
      <c r="AI178" s="147"/>
      <c r="AJ178" s="147">
        <v>2</v>
      </c>
      <c r="AK178" s="147"/>
      <c r="AL178" s="147"/>
      <c r="AM178" s="147"/>
      <c r="AN178" s="147"/>
      <c r="AO178" s="147"/>
      <c r="AP178" s="147"/>
      <c r="AQ178" s="147"/>
      <c r="AR178" s="67">
        <v>9</v>
      </c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67"/>
      <c r="BC178" s="81">
        <v>5</v>
      </c>
      <c r="BD178" s="182"/>
    </row>
    <row r="179" spans="1:55" ht="11.25">
      <c r="A179" s="40"/>
      <c r="B179" s="44">
        <f aca="true" t="shared" si="25" ref="B179:B218">C179+D179</f>
        <v>0</v>
      </c>
      <c r="C179" s="39"/>
      <c r="D179" s="39"/>
      <c r="E179" s="39">
        <v>1</v>
      </c>
      <c r="F179" s="71" t="s">
        <v>302</v>
      </c>
      <c r="G179" s="1"/>
      <c r="H179" s="39"/>
      <c r="I179" s="39"/>
      <c r="J179" s="39"/>
      <c r="K179" s="39"/>
      <c r="L179" s="39">
        <v>1</v>
      </c>
      <c r="M179" s="39"/>
      <c r="N179" s="39"/>
      <c r="O179" s="39"/>
      <c r="P179" s="9">
        <f aca="true" t="shared" si="26" ref="P179:P218">SUM(H179:O179)</f>
        <v>1</v>
      </c>
      <c r="Q179" s="39">
        <v>1</v>
      </c>
      <c r="R179" s="39">
        <v>1</v>
      </c>
      <c r="S179" s="39"/>
      <c r="T179" s="39"/>
      <c r="U179" s="39"/>
      <c r="V179" s="39"/>
      <c r="W179" s="39"/>
      <c r="X179" s="39"/>
      <c r="Y179" s="39"/>
      <c r="Z179" s="39"/>
      <c r="AA179" s="9"/>
      <c r="AB179" s="39">
        <v>1</v>
      </c>
      <c r="AC179" s="39">
        <v>1</v>
      </c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9"/>
      <c r="AS179" s="39"/>
      <c r="AT179" s="39"/>
      <c r="AU179" s="39"/>
      <c r="AV179" s="39"/>
      <c r="AW179" s="39"/>
      <c r="AX179" s="39"/>
      <c r="AY179" s="39"/>
      <c r="AZ179" s="39"/>
      <c r="BA179" s="39"/>
      <c r="BB179" s="9"/>
      <c r="BC179" s="40"/>
    </row>
    <row r="180" spans="1:55" ht="11.25">
      <c r="A180" s="44" t="s">
        <v>224</v>
      </c>
      <c r="B180" s="44">
        <f t="shared" si="25"/>
        <v>18</v>
      </c>
      <c r="C180" s="39">
        <v>11</v>
      </c>
      <c r="D180" s="39">
        <v>7</v>
      </c>
      <c r="E180" s="39"/>
      <c r="F180" s="71"/>
      <c r="G180" s="1"/>
      <c r="H180" s="39">
        <v>2</v>
      </c>
      <c r="I180" s="39">
        <v>2</v>
      </c>
      <c r="J180" s="39">
        <v>10</v>
      </c>
      <c r="K180" s="39"/>
      <c r="L180" s="39">
        <v>4</v>
      </c>
      <c r="M180" s="39"/>
      <c r="N180" s="39"/>
      <c r="O180" s="39"/>
      <c r="P180" s="9">
        <f t="shared" si="26"/>
        <v>18</v>
      </c>
      <c r="Q180" s="39">
        <v>17</v>
      </c>
      <c r="R180" s="39">
        <v>3</v>
      </c>
      <c r="S180" s="39"/>
      <c r="T180" s="39"/>
      <c r="U180" s="39">
        <v>2</v>
      </c>
      <c r="V180" s="39">
        <v>1</v>
      </c>
      <c r="W180" s="39"/>
      <c r="X180" s="39"/>
      <c r="Y180" s="39"/>
      <c r="Z180" s="39"/>
      <c r="AA180" s="9"/>
      <c r="AB180" s="39">
        <v>2</v>
      </c>
      <c r="AC180" s="39">
        <v>1</v>
      </c>
      <c r="AD180" s="39"/>
      <c r="AE180" s="39"/>
      <c r="AF180" s="39"/>
      <c r="AG180" s="39"/>
      <c r="AH180" s="39">
        <v>1</v>
      </c>
      <c r="AI180" s="39"/>
      <c r="AJ180" s="39">
        <v>1</v>
      </c>
      <c r="AK180" s="39"/>
      <c r="AL180" s="39"/>
      <c r="AM180" s="39"/>
      <c r="AN180" s="39">
        <v>2</v>
      </c>
      <c r="AO180" s="39"/>
      <c r="AP180" s="39"/>
      <c r="AQ180" s="39"/>
      <c r="AR180" s="9">
        <v>5</v>
      </c>
      <c r="AS180" s="39">
        <v>9</v>
      </c>
      <c r="AT180" s="39"/>
      <c r="AU180" s="39"/>
      <c r="AV180" s="39"/>
      <c r="AW180" s="39"/>
      <c r="AX180" s="39"/>
      <c r="AY180" s="39"/>
      <c r="AZ180" s="39"/>
      <c r="BA180" s="39"/>
      <c r="BB180" s="39"/>
      <c r="BC180" s="40">
        <v>6</v>
      </c>
    </row>
    <row r="181" spans="1:55" s="48" customFormat="1" ht="11.25" customHeight="1">
      <c r="A181" s="18" t="s">
        <v>119</v>
      </c>
      <c r="B181" s="77">
        <f t="shared" si="25"/>
        <v>15</v>
      </c>
      <c r="C181" s="12">
        <v>13</v>
      </c>
      <c r="D181" s="12">
        <v>2</v>
      </c>
      <c r="E181" s="12"/>
      <c r="F181" s="60"/>
      <c r="G181" s="49"/>
      <c r="H181" s="12">
        <v>2</v>
      </c>
      <c r="I181" s="12">
        <v>1</v>
      </c>
      <c r="J181" s="12">
        <v>5</v>
      </c>
      <c r="K181" s="12"/>
      <c r="L181" s="12">
        <v>7</v>
      </c>
      <c r="M181" s="12"/>
      <c r="N181" s="12"/>
      <c r="O181" s="12"/>
      <c r="P181" s="3">
        <f t="shared" si="26"/>
        <v>15</v>
      </c>
      <c r="Q181" s="12">
        <v>8</v>
      </c>
      <c r="R181" s="12">
        <v>4</v>
      </c>
      <c r="S181" s="12">
        <v>1</v>
      </c>
      <c r="T181" s="12">
        <v>1</v>
      </c>
      <c r="U181" s="12">
        <v>2</v>
      </c>
      <c r="V181" s="12"/>
      <c r="W181" s="12"/>
      <c r="X181" s="12"/>
      <c r="Y181" s="12"/>
      <c r="Z181" s="12">
        <v>1</v>
      </c>
      <c r="AA181" s="3"/>
      <c r="AB181" s="12">
        <v>3</v>
      </c>
      <c r="AC181" s="12">
        <v>6</v>
      </c>
      <c r="AD181" s="12"/>
      <c r="AE181" s="12"/>
      <c r="AF181" s="12"/>
      <c r="AG181" s="12"/>
      <c r="AH181" s="12">
        <v>2</v>
      </c>
      <c r="AI181" s="12"/>
      <c r="AJ181" s="12">
        <v>2</v>
      </c>
      <c r="AK181" s="12"/>
      <c r="AL181" s="12"/>
      <c r="AM181" s="12"/>
      <c r="AN181" s="12"/>
      <c r="AO181" s="12"/>
      <c r="AP181" s="12"/>
      <c r="AQ181" s="12"/>
      <c r="AR181" s="3">
        <v>8</v>
      </c>
      <c r="AS181" s="12">
        <v>5</v>
      </c>
      <c r="AT181" s="12"/>
      <c r="AU181" s="12"/>
      <c r="AV181" s="12"/>
      <c r="AW181" s="12"/>
      <c r="AX181" s="12"/>
      <c r="AY181" s="12">
        <v>1</v>
      </c>
      <c r="AZ181" s="12"/>
      <c r="BA181" s="12"/>
      <c r="BB181" s="12"/>
      <c r="BC181" s="18">
        <v>4</v>
      </c>
    </row>
    <row r="182" spans="1:55" ht="11.25">
      <c r="A182" s="40"/>
      <c r="B182" s="182">
        <f t="shared" si="25"/>
        <v>0</v>
      </c>
      <c r="C182" s="13"/>
      <c r="D182" s="39"/>
      <c r="E182" s="39">
        <v>1</v>
      </c>
      <c r="F182" s="71" t="s">
        <v>269</v>
      </c>
      <c r="G182" s="1"/>
      <c r="H182" s="39"/>
      <c r="I182" s="39"/>
      <c r="J182" s="39"/>
      <c r="K182" s="39"/>
      <c r="L182" s="39">
        <v>1</v>
      </c>
      <c r="M182" s="39"/>
      <c r="N182" s="39"/>
      <c r="O182" s="39"/>
      <c r="P182" s="9">
        <f t="shared" si="26"/>
        <v>1</v>
      </c>
      <c r="Q182" s="39">
        <v>1</v>
      </c>
      <c r="R182" s="39"/>
      <c r="S182" s="39"/>
      <c r="T182" s="39"/>
      <c r="U182" s="39"/>
      <c r="V182" s="39"/>
      <c r="W182" s="39"/>
      <c r="X182" s="39"/>
      <c r="Y182" s="39"/>
      <c r="Z182" s="39"/>
      <c r="AA182" s="9"/>
      <c r="AB182" s="39">
        <v>1</v>
      </c>
      <c r="AC182" s="39">
        <v>1</v>
      </c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40"/>
    </row>
    <row r="183" spans="1:55" ht="11.25">
      <c r="A183" s="18" t="s">
        <v>120</v>
      </c>
      <c r="B183" s="43">
        <f t="shared" si="25"/>
        <v>14</v>
      </c>
      <c r="C183" s="14">
        <v>5</v>
      </c>
      <c r="D183" s="14">
        <v>9</v>
      </c>
      <c r="E183" s="14"/>
      <c r="F183" s="64"/>
      <c r="G183" s="56"/>
      <c r="H183" s="14">
        <v>1</v>
      </c>
      <c r="I183" s="14">
        <v>7</v>
      </c>
      <c r="J183" s="14">
        <v>2</v>
      </c>
      <c r="K183" s="14"/>
      <c r="L183" s="14">
        <v>4</v>
      </c>
      <c r="M183" s="14"/>
      <c r="N183" s="14"/>
      <c r="O183" s="14"/>
      <c r="P183" s="10">
        <f t="shared" si="26"/>
        <v>14</v>
      </c>
      <c r="Q183" s="14">
        <v>10</v>
      </c>
      <c r="R183" s="14">
        <v>6</v>
      </c>
      <c r="S183" s="14"/>
      <c r="T183" s="14"/>
      <c r="U183" s="14"/>
      <c r="V183" s="14"/>
      <c r="W183" s="14"/>
      <c r="X183" s="14"/>
      <c r="Y183" s="14"/>
      <c r="Z183" s="14"/>
      <c r="AA183" s="10"/>
      <c r="AB183" s="14">
        <v>4</v>
      </c>
      <c r="AC183" s="14">
        <v>2</v>
      </c>
      <c r="AD183" s="14">
        <v>2</v>
      </c>
      <c r="AE183" s="14"/>
      <c r="AF183" s="14"/>
      <c r="AG183" s="14"/>
      <c r="AH183" s="14"/>
      <c r="AI183" s="14"/>
      <c r="AJ183" s="14">
        <v>4</v>
      </c>
      <c r="AK183" s="14"/>
      <c r="AL183" s="14"/>
      <c r="AM183" s="14"/>
      <c r="AN183" s="14"/>
      <c r="AO183" s="14"/>
      <c r="AP183" s="14"/>
      <c r="AQ183" s="14"/>
      <c r="AR183" s="10">
        <v>4</v>
      </c>
      <c r="AS183" s="14">
        <v>3</v>
      </c>
      <c r="AT183" s="14"/>
      <c r="AU183" s="14"/>
      <c r="AV183" s="14"/>
      <c r="AW183" s="14"/>
      <c r="AX183" s="14"/>
      <c r="AY183" s="14">
        <v>1</v>
      </c>
      <c r="AZ183" s="14">
        <v>1</v>
      </c>
      <c r="BA183" s="14"/>
      <c r="BB183" s="14"/>
      <c r="BC183" s="42">
        <v>7</v>
      </c>
    </row>
    <row r="184" spans="1:55" ht="11.25">
      <c r="A184" s="18" t="s">
        <v>121</v>
      </c>
      <c r="B184" s="77">
        <f t="shared" si="25"/>
        <v>10</v>
      </c>
      <c r="C184" s="12">
        <v>5</v>
      </c>
      <c r="D184" s="12">
        <v>5</v>
      </c>
      <c r="E184" s="12"/>
      <c r="F184" s="60"/>
      <c r="G184" s="49"/>
      <c r="H184" s="12">
        <v>1</v>
      </c>
      <c r="I184" s="12">
        <v>4</v>
      </c>
      <c r="J184" s="12">
        <v>4</v>
      </c>
      <c r="K184" s="12"/>
      <c r="L184" s="12">
        <v>1</v>
      </c>
      <c r="M184" s="12"/>
      <c r="N184" s="12"/>
      <c r="O184" s="12"/>
      <c r="P184" s="3">
        <f t="shared" si="26"/>
        <v>10</v>
      </c>
      <c r="Q184" s="12">
        <v>3</v>
      </c>
      <c r="R184" s="12">
        <v>5</v>
      </c>
      <c r="S184" s="12">
        <v>2</v>
      </c>
      <c r="T184" s="12">
        <v>2</v>
      </c>
      <c r="U184" s="12">
        <v>2</v>
      </c>
      <c r="V184" s="12"/>
      <c r="W184" s="12"/>
      <c r="X184" s="12"/>
      <c r="Y184" s="12">
        <v>1</v>
      </c>
      <c r="Z184" s="12"/>
      <c r="AA184" s="3"/>
      <c r="AB184" s="12">
        <v>5</v>
      </c>
      <c r="AC184" s="12">
        <v>3</v>
      </c>
      <c r="AD184" s="12"/>
      <c r="AE184" s="12"/>
      <c r="AF184" s="12"/>
      <c r="AG184" s="12"/>
      <c r="AH184" s="12"/>
      <c r="AI184" s="12"/>
      <c r="AJ184" s="12">
        <v>4</v>
      </c>
      <c r="AK184" s="12"/>
      <c r="AL184" s="12"/>
      <c r="AM184" s="12"/>
      <c r="AN184" s="12"/>
      <c r="AO184" s="12"/>
      <c r="AP184" s="12"/>
      <c r="AQ184" s="12"/>
      <c r="AR184" s="3">
        <v>3</v>
      </c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8">
        <v>5</v>
      </c>
    </row>
    <row r="185" spans="1:55" ht="11.25">
      <c r="A185" s="35"/>
      <c r="B185" s="182">
        <f t="shared" si="25"/>
        <v>0</v>
      </c>
      <c r="C185" s="13"/>
      <c r="D185" s="13"/>
      <c r="E185" s="13">
        <v>1</v>
      </c>
      <c r="F185" s="61" t="s">
        <v>303</v>
      </c>
      <c r="G185" s="61"/>
      <c r="H185" s="182"/>
      <c r="I185" s="13">
        <v>1</v>
      </c>
      <c r="J185" s="13"/>
      <c r="K185" s="13"/>
      <c r="L185" s="13"/>
      <c r="M185" s="13"/>
      <c r="N185" s="13"/>
      <c r="O185" s="13"/>
      <c r="P185" s="8">
        <f t="shared" si="26"/>
        <v>1</v>
      </c>
      <c r="Q185" s="13">
        <v>1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8"/>
      <c r="AB185" s="182">
        <v>1</v>
      </c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8"/>
      <c r="AS185" s="182">
        <v>1</v>
      </c>
      <c r="AT185" s="13"/>
      <c r="AU185" s="13"/>
      <c r="AV185" s="13"/>
      <c r="AW185" s="13"/>
      <c r="AX185" s="13"/>
      <c r="AY185" s="13"/>
      <c r="AZ185" s="13"/>
      <c r="BA185" s="13"/>
      <c r="BB185" s="13"/>
      <c r="BC185" s="35"/>
    </row>
    <row r="186" spans="1:55" ht="11.25">
      <c r="A186" s="40"/>
      <c r="B186" s="44">
        <f t="shared" si="25"/>
        <v>0</v>
      </c>
      <c r="C186" s="39"/>
      <c r="D186" s="39"/>
      <c r="E186" s="39">
        <v>1</v>
      </c>
      <c r="F186" s="71" t="s">
        <v>256</v>
      </c>
      <c r="G186" s="71"/>
      <c r="H186" s="44"/>
      <c r="I186" s="39">
        <v>1</v>
      </c>
      <c r="J186" s="39"/>
      <c r="K186" s="39"/>
      <c r="L186" s="39"/>
      <c r="M186" s="39"/>
      <c r="N186" s="39"/>
      <c r="O186" s="39"/>
      <c r="P186" s="9">
        <f t="shared" si="26"/>
        <v>1</v>
      </c>
      <c r="Q186" s="44">
        <v>1</v>
      </c>
      <c r="R186" s="39"/>
      <c r="S186" s="39"/>
      <c r="T186" s="39"/>
      <c r="U186" s="39"/>
      <c r="V186" s="39"/>
      <c r="W186" s="39"/>
      <c r="X186" s="39"/>
      <c r="Y186" s="39"/>
      <c r="Z186" s="39"/>
      <c r="AA186" s="9"/>
      <c r="AB186" s="44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9"/>
      <c r="AS186" s="44">
        <v>1</v>
      </c>
      <c r="AT186" s="39"/>
      <c r="AU186" s="39"/>
      <c r="AV186" s="39"/>
      <c r="AW186" s="39"/>
      <c r="AX186" s="39"/>
      <c r="AY186" s="39"/>
      <c r="AZ186" s="39"/>
      <c r="BA186" s="39"/>
      <c r="BB186" s="39"/>
      <c r="BC186" s="40"/>
    </row>
    <row r="187" spans="1:55" ht="11.25">
      <c r="A187" s="35" t="s">
        <v>304</v>
      </c>
      <c r="B187" s="182">
        <f t="shared" si="25"/>
        <v>20</v>
      </c>
      <c r="C187" s="13">
        <v>13</v>
      </c>
      <c r="D187" s="13">
        <v>7</v>
      </c>
      <c r="E187" s="13"/>
      <c r="F187" s="61"/>
      <c r="G187" s="61"/>
      <c r="H187" s="182">
        <v>4</v>
      </c>
      <c r="I187" s="13">
        <v>6</v>
      </c>
      <c r="J187" s="13">
        <v>4</v>
      </c>
      <c r="K187" s="13">
        <v>1</v>
      </c>
      <c r="L187" s="13">
        <v>5</v>
      </c>
      <c r="M187" s="13"/>
      <c r="N187" s="13"/>
      <c r="O187" s="13"/>
      <c r="P187" s="8">
        <f t="shared" si="26"/>
        <v>20</v>
      </c>
      <c r="Q187" s="13">
        <v>13</v>
      </c>
      <c r="R187" s="13">
        <v>3</v>
      </c>
      <c r="S187" s="13"/>
      <c r="T187" s="13"/>
      <c r="U187" s="13"/>
      <c r="V187" s="13"/>
      <c r="W187" s="13"/>
      <c r="X187" s="13"/>
      <c r="Y187" s="13"/>
      <c r="Z187" s="13">
        <v>4</v>
      </c>
      <c r="AA187" s="8"/>
      <c r="AB187" s="182">
        <v>5</v>
      </c>
      <c r="AC187" s="13">
        <v>5</v>
      </c>
      <c r="AD187" s="13"/>
      <c r="AE187" s="13"/>
      <c r="AF187" s="13"/>
      <c r="AG187" s="13"/>
      <c r="AH187" s="13">
        <v>2</v>
      </c>
      <c r="AI187" s="13"/>
      <c r="AJ187" s="13">
        <v>3</v>
      </c>
      <c r="AK187" s="13"/>
      <c r="AL187" s="13"/>
      <c r="AM187" s="13"/>
      <c r="AN187" s="13"/>
      <c r="AO187" s="13">
        <v>1</v>
      </c>
      <c r="AP187" s="13"/>
      <c r="AQ187" s="13"/>
      <c r="AR187" s="8">
        <v>7</v>
      </c>
      <c r="AS187" s="182">
        <v>4</v>
      </c>
      <c r="AT187" s="13"/>
      <c r="AU187" s="13"/>
      <c r="AV187" s="13"/>
      <c r="AW187" s="13">
        <v>3</v>
      </c>
      <c r="AX187" s="13"/>
      <c r="AY187" s="13"/>
      <c r="AZ187" s="13">
        <v>2</v>
      </c>
      <c r="BA187" s="13"/>
      <c r="BB187" s="13"/>
      <c r="BC187" s="35">
        <v>11</v>
      </c>
    </row>
    <row r="188" spans="1:55" ht="11.25">
      <c r="A188" s="35"/>
      <c r="B188" s="182">
        <f t="shared" si="25"/>
        <v>0</v>
      </c>
      <c r="C188" s="13"/>
      <c r="D188" s="13"/>
      <c r="E188" s="13">
        <v>1</v>
      </c>
      <c r="F188" s="61" t="s">
        <v>270</v>
      </c>
      <c r="G188" s="61"/>
      <c r="H188" s="182"/>
      <c r="I188" s="13">
        <v>1</v>
      </c>
      <c r="J188" s="13"/>
      <c r="K188" s="13"/>
      <c r="L188" s="13"/>
      <c r="M188" s="13"/>
      <c r="N188" s="13"/>
      <c r="O188" s="13"/>
      <c r="P188" s="8">
        <f t="shared" si="26"/>
        <v>1</v>
      </c>
      <c r="Q188" s="13">
        <v>1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8"/>
      <c r="AB188" s="182">
        <v>1</v>
      </c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8"/>
      <c r="AS188" s="182">
        <v>1</v>
      </c>
      <c r="AT188" s="13"/>
      <c r="AU188" s="13"/>
      <c r="AV188" s="13"/>
      <c r="AW188" s="13"/>
      <c r="AX188" s="13"/>
      <c r="AY188" s="13"/>
      <c r="AZ188" s="13"/>
      <c r="BA188" s="13"/>
      <c r="BB188" s="13"/>
      <c r="BC188" s="35"/>
    </row>
    <row r="189" spans="1:55" ht="11.25">
      <c r="A189" s="35"/>
      <c r="B189" s="182">
        <f t="shared" si="25"/>
        <v>0</v>
      </c>
      <c r="C189" s="13"/>
      <c r="D189" s="13"/>
      <c r="E189" s="13">
        <v>1</v>
      </c>
      <c r="F189" s="61" t="s">
        <v>305</v>
      </c>
      <c r="G189" s="55"/>
      <c r="H189" s="13"/>
      <c r="I189" s="13"/>
      <c r="J189" s="13"/>
      <c r="K189" s="13">
        <v>1</v>
      </c>
      <c r="L189" s="13"/>
      <c r="M189" s="13"/>
      <c r="N189" s="13"/>
      <c r="O189" s="13"/>
      <c r="P189" s="8">
        <f t="shared" si="26"/>
        <v>1</v>
      </c>
      <c r="Q189" s="13">
        <v>1</v>
      </c>
      <c r="R189" s="13">
        <v>1</v>
      </c>
      <c r="S189" s="13"/>
      <c r="T189" s="13"/>
      <c r="U189" s="13"/>
      <c r="V189" s="13"/>
      <c r="W189" s="13"/>
      <c r="X189" s="13"/>
      <c r="Y189" s="13"/>
      <c r="Z189" s="13"/>
      <c r="AA189" s="8"/>
      <c r="AB189" s="13">
        <v>1</v>
      </c>
      <c r="AC189" s="13">
        <v>1</v>
      </c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8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35"/>
    </row>
    <row r="190" spans="1:55" ht="11.25">
      <c r="A190" s="44"/>
      <c r="B190" s="44">
        <f t="shared" si="25"/>
        <v>0</v>
      </c>
      <c r="C190" s="39"/>
      <c r="D190" s="39"/>
      <c r="E190" s="39">
        <v>2</v>
      </c>
      <c r="F190" s="71" t="s">
        <v>306</v>
      </c>
      <c r="G190" s="71"/>
      <c r="H190" s="44"/>
      <c r="I190" s="39"/>
      <c r="J190" s="39"/>
      <c r="K190" s="39"/>
      <c r="L190" s="39">
        <v>2</v>
      </c>
      <c r="M190" s="39"/>
      <c r="N190" s="39"/>
      <c r="O190" s="39"/>
      <c r="P190" s="9">
        <f t="shared" si="26"/>
        <v>2</v>
      </c>
      <c r="Q190" s="39">
        <v>2</v>
      </c>
      <c r="R190" s="39"/>
      <c r="S190" s="39"/>
      <c r="T190" s="39"/>
      <c r="U190" s="39"/>
      <c r="V190" s="39"/>
      <c r="W190" s="39"/>
      <c r="X190" s="39"/>
      <c r="Y190" s="39"/>
      <c r="Z190" s="39"/>
      <c r="AA190" s="9"/>
      <c r="AB190" s="39">
        <v>2</v>
      </c>
      <c r="AC190" s="39">
        <v>2</v>
      </c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9">
        <v>2</v>
      </c>
      <c r="AS190" s="39"/>
      <c r="AT190" s="39"/>
      <c r="AU190" s="39"/>
      <c r="AV190" s="39"/>
      <c r="AW190" s="39"/>
      <c r="AX190" s="39"/>
      <c r="AY190" s="39"/>
      <c r="AZ190" s="39"/>
      <c r="BA190" s="39"/>
      <c r="BB190" s="9"/>
      <c r="BC190" s="40"/>
    </row>
    <row r="191" spans="1:55" ht="11.25">
      <c r="A191" s="43" t="s">
        <v>225</v>
      </c>
      <c r="B191" s="43">
        <f t="shared" si="25"/>
        <v>27</v>
      </c>
      <c r="C191" s="14">
        <v>18</v>
      </c>
      <c r="D191" s="14">
        <v>9</v>
      </c>
      <c r="E191" s="14"/>
      <c r="F191" s="64"/>
      <c r="G191" s="64"/>
      <c r="H191" s="43">
        <v>2</v>
      </c>
      <c r="I191" s="14">
        <v>12</v>
      </c>
      <c r="J191" s="14">
        <v>5</v>
      </c>
      <c r="K191" s="14"/>
      <c r="L191" s="14">
        <v>5</v>
      </c>
      <c r="M191" s="14">
        <v>2</v>
      </c>
      <c r="N191" s="14">
        <v>1</v>
      </c>
      <c r="O191" s="14"/>
      <c r="P191" s="10">
        <f t="shared" si="26"/>
        <v>27</v>
      </c>
      <c r="Q191" s="14">
        <v>23</v>
      </c>
      <c r="R191" s="14">
        <v>7</v>
      </c>
      <c r="S191" s="14"/>
      <c r="T191" s="14">
        <v>1</v>
      </c>
      <c r="U191" s="14"/>
      <c r="V191" s="14"/>
      <c r="W191" s="14"/>
      <c r="X191" s="14"/>
      <c r="Y191" s="14"/>
      <c r="Z191" s="14"/>
      <c r="AA191" s="10"/>
      <c r="AB191" s="14">
        <v>4</v>
      </c>
      <c r="AC191" s="14">
        <v>2</v>
      </c>
      <c r="AD191" s="14"/>
      <c r="AE191" s="14"/>
      <c r="AF191" s="14"/>
      <c r="AG191" s="14"/>
      <c r="AH191" s="14">
        <v>1</v>
      </c>
      <c r="AI191" s="14"/>
      <c r="AJ191" s="14">
        <v>4</v>
      </c>
      <c r="AK191" s="14"/>
      <c r="AL191" s="14"/>
      <c r="AM191" s="14"/>
      <c r="AN191" s="14">
        <v>4</v>
      </c>
      <c r="AO191" s="14"/>
      <c r="AP191" s="14"/>
      <c r="AQ191" s="14"/>
      <c r="AR191" s="10">
        <v>12</v>
      </c>
      <c r="AS191" s="14">
        <v>8</v>
      </c>
      <c r="AT191" s="14"/>
      <c r="AU191" s="14"/>
      <c r="AV191" s="14"/>
      <c r="AW191" s="14"/>
      <c r="AX191" s="14"/>
      <c r="AY191" s="14"/>
      <c r="AZ191" s="14"/>
      <c r="BA191" s="14"/>
      <c r="BB191" s="10"/>
      <c r="BC191" s="42">
        <v>12</v>
      </c>
    </row>
    <row r="192" spans="1:55" ht="11.25">
      <c r="A192" s="182" t="s">
        <v>122</v>
      </c>
      <c r="B192" s="77">
        <f t="shared" si="25"/>
        <v>28</v>
      </c>
      <c r="C192" s="12">
        <v>17</v>
      </c>
      <c r="D192" s="12">
        <v>11</v>
      </c>
      <c r="E192" s="13"/>
      <c r="F192" s="61"/>
      <c r="G192" s="55"/>
      <c r="H192" s="13">
        <v>6</v>
      </c>
      <c r="I192" s="13">
        <v>11</v>
      </c>
      <c r="J192" s="13">
        <v>5</v>
      </c>
      <c r="K192" s="13"/>
      <c r="L192" s="13">
        <v>6</v>
      </c>
      <c r="M192" s="13"/>
      <c r="N192" s="13"/>
      <c r="O192" s="13"/>
      <c r="P192" s="8">
        <f t="shared" si="26"/>
        <v>28</v>
      </c>
      <c r="Q192" s="13">
        <v>19</v>
      </c>
      <c r="R192" s="13">
        <v>6</v>
      </c>
      <c r="S192" s="13"/>
      <c r="T192" s="13"/>
      <c r="U192" s="13">
        <v>2</v>
      </c>
      <c r="V192" s="13">
        <v>1</v>
      </c>
      <c r="W192" s="13"/>
      <c r="X192" s="13"/>
      <c r="Y192" s="13"/>
      <c r="Z192" s="13"/>
      <c r="AA192" s="8"/>
      <c r="AB192" s="13">
        <v>2</v>
      </c>
      <c r="AC192" s="13">
        <v>5</v>
      </c>
      <c r="AD192" s="13"/>
      <c r="AE192" s="13"/>
      <c r="AF192" s="13"/>
      <c r="AG192" s="13">
        <v>2</v>
      </c>
      <c r="AH192" s="13">
        <v>2</v>
      </c>
      <c r="AI192" s="13">
        <v>1</v>
      </c>
      <c r="AJ192" s="13">
        <v>5</v>
      </c>
      <c r="AK192" s="13"/>
      <c r="AL192" s="13"/>
      <c r="AM192" s="13"/>
      <c r="AN192" s="13">
        <v>3</v>
      </c>
      <c r="AO192" s="13"/>
      <c r="AP192" s="13"/>
      <c r="AQ192" s="13"/>
      <c r="AR192" s="8">
        <v>3</v>
      </c>
      <c r="AS192" s="13">
        <v>11</v>
      </c>
      <c r="AT192" s="13"/>
      <c r="AU192" s="13"/>
      <c r="AV192" s="13"/>
      <c r="AW192" s="13"/>
      <c r="AX192" s="13"/>
      <c r="AY192" s="13"/>
      <c r="AZ192" s="13"/>
      <c r="BA192" s="13"/>
      <c r="BB192" s="8"/>
      <c r="BC192" s="35">
        <v>15</v>
      </c>
    </row>
    <row r="193" spans="1:55" ht="11.25">
      <c r="A193" s="44"/>
      <c r="B193" s="182">
        <f t="shared" si="25"/>
        <v>0</v>
      </c>
      <c r="C193" s="13"/>
      <c r="D193" s="39"/>
      <c r="E193" s="39">
        <v>3</v>
      </c>
      <c r="F193" s="71" t="s">
        <v>269</v>
      </c>
      <c r="G193" s="1"/>
      <c r="H193" s="39"/>
      <c r="I193" s="39"/>
      <c r="J193" s="39"/>
      <c r="K193" s="39"/>
      <c r="L193" s="39"/>
      <c r="M193" s="39">
        <v>3</v>
      </c>
      <c r="N193" s="39"/>
      <c r="O193" s="39"/>
      <c r="P193" s="9">
        <f t="shared" si="26"/>
        <v>3</v>
      </c>
      <c r="Q193" s="39">
        <v>3</v>
      </c>
      <c r="R193" s="39"/>
      <c r="S193" s="39"/>
      <c r="T193" s="39"/>
      <c r="U193" s="39"/>
      <c r="V193" s="39"/>
      <c r="W193" s="39"/>
      <c r="X193" s="39"/>
      <c r="Y193" s="39"/>
      <c r="Z193" s="39"/>
      <c r="AA193" s="9"/>
      <c r="AB193" s="39">
        <v>3</v>
      </c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9"/>
      <c r="AS193" s="39">
        <v>3</v>
      </c>
      <c r="AT193" s="39"/>
      <c r="AU193" s="39"/>
      <c r="AV193" s="39"/>
      <c r="AW193" s="39"/>
      <c r="AX193" s="39"/>
      <c r="AY193" s="39"/>
      <c r="AZ193" s="39"/>
      <c r="BA193" s="39"/>
      <c r="BB193" s="9"/>
      <c r="BC193" s="35">
        <v>3</v>
      </c>
    </row>
    <row r="194" spans="1:55" ht="11.25">
      <c r="A194" s="35" t="s">
        <v>123</v>
      </c>
      <c r="B194" s="77">
        <f t="shared" si="25"/>
        <v>20</v>
      </c>
      <c r="C194" s="12">
        <v>14</v>
      </c>
      <c r="D194" s="12">
        <v>6</v>
      </c>
      <c r="E194" s="13"/>
      <c r="F194" s="61"/>
      <c r="G194" s="55"/>
      <c r="H194" s="13">
        <v>4</v>
      </c>
      <c r="I194" s="13">
        <v>6</v>
      </c>
      <c r="J194" s="13">
        <v>5</v>
      </c>
      <c r="K194" s="13"/>
      <c r="L194" s="13">
        <v>4</v>
      </c>
      <c r="M194" s="13"/>
      <c r="N194" s="13">
        <v>1</v>
      </c>
      <c r="O194" s="13"/>
      <c r="P194" s="8">
        <f t="shared" si="26"/>
        <v>20</v>
      </c>
      <c r="Q194" s="13">
        <v>15</v>
      </c>
      <c r="R194" s="13">
        <v>2</v>
      </c>
      <c r="S194" s="13"/>
      <c r="T194" s="13"/>
      <c r="U194" s="13"/>
      <c r="V194" s="13"/>
      <c r="W194" s="13"/>
      <c r="X194" s="13"/>
      <c r="Y194" s="13"/>
      <c r="Z194" s="13">
        <v>2</v>
      </c>
      <c r="AA194" s="8"/>
      <c r="AB194" s="13"/>
      <c r="AC194" s="13"/>
      <c r="AD194" s="13"/>
      <c r="AE194" s="13"/>
      <c r="AF194" s="13"/>
      <c r="AG194" s="13"/>
      <c r="AH194" s="13"/>
      <c r="AI194" s="13"/>
      <c r="AJ194" s="13">
        <v>7</v>
      </c>
      <c r="AK194" s="13"/>
      <c r="AL194" s="13"/>
      <c r="AM194" s="13"/>
      <c r="AN194" s="13"/>
      <c r="AO194" s="13">
        <v>2</v>
      </c>
      <c r="AP194" s="13"/>
      <c r="AQ194" s="13"/>
      <c r="AR194" s="8">
        <v>7</v>
      </c>
      <c r="AS194" s="13">
        <v>1</v>
      </c>
      <c r="AT194" s="13"/>
      <c r="AU194" s="13"/>
      <c r="AV194" s="13"/>
      <c r="AW194" s="13"/>
      <c r="AX194" s="13"/>
      <c r="AY194" s="13"/>
      <c r="AZ194" s="13"/>
      <c r="BA194" s="13">
        <v>1</v>
      </c>
      <c r="BB194" s="12"/>
      <c r="BC194" s="18">
        <v>10</v>
      </c>
    </row>
    <row r="195" spans="1:55" ht="11.25">
      <c r="A195" s="40"/>
      <c r="B195" s="44">
        <f t="shared" si="25"/>
        <v>0</v>
      </c>
      <c r="C195" s="39"/>
      <c r="D195" s="39"/>
      <c r="E195" s="39">
        <v>1</v>
      </c>
      <c r="F195" s="71" t="s">
        <v>256</v>
      </c>
      <c r="G195" s="1"/>
      <c r="H195" s="39"/>
      <c r="I195" s="39">
        <v>1</v>
      </c>
      <c r="J195" s="39"/>
      <c r="K195" s="39"/>
      <c r="L195" s="39"/>
      <c r="M195" s="39"/>
      <c r="N195" s="39"/>
      <c r="O195" s="39"/>
      <c r="P195" s="9">
        <f t="shared" si="26"/>
        <v>1</v>
      </c>
      <c r="Q195" s="39">
        <v>1</v>
      </c>
      <c r="R195" s="39"/>
      <c r="S195" s="39"/>
      <c r="T195" s="39"/>
      <c r="U195" s="39"/>
      <c r="V195" s="39"/>
      <c r="W195" s="39"/>
      <c r="X195" s="39"/>
      <c r="Y195" s="39"/>
      <c r="Z195" s="39"/>
      <c r="AA195" s="9"/>
      <c r="AB195" s="39">
        <v>1</v>
      </c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40"/>
    </row>
    <row r="196" spans="1:55" ht="11.25">
      <c r="A196" s="42" t="s">
        <v>124</v>
      </c>
      <c r="B196" s="44">
        <f t="shared" si="25"/>
        <v>22</v>
      </c>
      <c r="C196" s="39">
        <v>11</v>
      </c>
      <c r="D196" s="14">
        <v>11</v>
      </c>
      <c r="E196" s="14"/>
      <c r="F196" s="64"/>
      <c r="G196" s="56"/>
      <c r="H196" s="14">
        <v>4</v>
      </c>
      <c r="I196" s="14">
        <v>3</v>
      </c>
      <c r="J196" s="14">
        <v>8</v>
      </c>
      <c r="K196" s="14"/>
      <c r="L196" s="14"/>
      <c r="M196" s="14">
        <v>7</v>
      </c>
      <c r="N196" s="14"/>
      <c r="O196" s="14"/>
      <c r="P196" s="9">
        <f t="shared" si="26"/>
        <v>22</v>
      </c>
      <c r="Q196" s="14">
        <v>19</v>
      </c>
      <c r="R196" s="14">
        <v>2</v>
      </c>
      <c r="S196" s="14"/>
      <c r="T196" s="14"/>
      <c r="U196" s="14">
        <v>1</v>
      </c>
      <c r="V196" s="14">
        <v>1</v>
      </c>
      <c r="W196" s="14"/>
      <c r="X196" s="14"/>
      <c r="Y196" s="14"/>
      <c r="Z196" s="14">
        <v>1</v>
      </c>
      <c r="AA196" s="10"/>
      <c r="AB196" s="14">
        <v>4</v>
      </c>
      <c r="AC196" s="14">
        <v>7</v>
      </c>
      <c r="AD196" s="14"/>
      <c r="AE196" s="14"/>
      <c r="AF196" s="14"/>
      <c r="AG196" s="14">
        <v>2</v>
      </c>
      <c r="AH196" s="14">
        <v>1</v>
      </c>
      <c r="AI196" s="14"/>
      <c r="AJ196" s="14">
        <v>3</v>
      </c>
      <c r="AK196" s="14"/>
      <c r="AL196" s="14"/>
      <c r="AM196" s="14"/>
      <c r="AN196" s="14">
        <v>2</v>
      </c>
      <c r="AO196" s="14">
        <v>1</v>
      </c>
      <c r="AP196" s="14"/>
      <c r="AQ196" s="14"/>
      <c r="AR196" s="10">
        <v>6</v>
      </c>
      <c r="AS196" s="14">
        <v>5</v>
      </c>
      <c r="AT196" s="14"/>
      <c r="AU196" s="14"/>
      <c r="AV196" s="14"/>
      <c r="AW196" s="14"/>
      <c r="AX196" s="14">
        <v>1</v>
      </c>
      <c r="AY196" s="14"/>
      <c r="AZ196" s="14">
        <v>1</v>
      </c>
      <c r="BA196" s="14"/>
      <c r="BB196" s="14"/>
      <c r="BC196" s="42">
        <v>8</v>
      </c>
    </row>
    <row r="197" spans="1:55" ht="11.25">
      <c r="A197" s="35" t="s">
        <v>307</v>
      </c>
      <c r="B197" s="77">
        <f t="shared" si="25"/>
        <v>19</v>
      </c>
      <c r="C197" s="13">
        <v>14</v>
      </c>
      <c r="D197" s="13">
        <v>5</v>
      </c>
      <c r="E197" s="13"/>
      <c r="F197" s="61"/>
      <c r="G197" s="55"/>
      <c r="H197" s="13">
        <v>5</v>
      </c>
      <c r="I197" s="13">
        <v>2</v>
      </c>
      <c r="J197" s="13">
        <v>10</v>
      </c>
      <c r="K197" s="13"/>
      <c r="L197" s="13">
        <v>2</v>
      </c>
      <c r="M197" s="13"/>
      <c r="N197" s="13"/>
      <c r="O197" s="13"/>
      <c r="P197" s="8">
        <f t="shared" si="26"/>
        <v>19</v>
      </c>
      <c r="Q197" s="13">
        <v>15</v>
      </c>
      <c r="R197" s="13">
        <v>1</v>
      </c>
      <c r="S197" s="13"/>
      <c r="T197" s="13"/>
      <c r="U197" s="13">
        <v>1</v>
      </c>
      <c r="V197" s="13">
        <v>2</v>
      </c>
      <c r="W197" s="13"/>
      <c r="X197" s="13"/>
      <c r="Y197" s="13"/>
      <c r="Z197" s="13">
        <v>2</v>
      </c>
      <c r="AA197" s="8"/>
      <c r="AB197" s="13">
        <v>1</v>
      </c>
      <c r="AC197" s="13">
        <v>2</v>
      </c>
      <c r="AD197" s="13"/>
      <c r="AE197" s="13"/>
      <c r="AF197" s="13"/>
      <c r="AG197" s="13">
        <v>1</v>
      </c>
      <c r="AH197" s="13">
        <v>1</v>
      </c>
      <c r="AI197" s="13"/>
      <c r="AJ197" s="13">
        <v>2</v>
      </c>
      <c r="AK197" s="13"/>
      <c r="AL197" s="13"/>
      <c r="AM197" s="13"/>
      <c r="AN197" s="13">
        <v>1</v>
      </c>
      <c r="AO197" s="13">
        <v>1</v>
      </c>
      <c r="AP197" s="13"/>
      <c r="AQ197" s="13"/>
      <c r="AR197" s="8">
        <v>7</v>
      </c>
      <c r="AS197" s="13">
        <v>4</v>
      </c>
      <c r="AT197" s="13"/>
      <c r="AU197" s="13"/>
      <c r="AV197" s="13">
        <v>2</v>
      </c>
      <c r="AW197" s="13">
        <v>1</v>
      </c>
      <c r="AX197" s="13"/>
      <c r="AY197" s="13">
        <v>1</v>
      </c>
      <c r="AZ197" s="13"/>
      <c r="BA197" s="13"/>
      <c r="BB197" s="13"/>
      <c r="BC197" s="35">
        <v>9</v>
      </c>
    </row>
    <row r="198" spans="1:55" ht="11.25">
      <c r="A198" s="35"/>
      <c r="B198" s="44">
        <f t="shared" si="25"/>
        <v>0</v>
      </c>
      <c r="C198" s="39"/>
      <c r="D198" s="13"/>
      <c r="E198" s="13">
        <v>1</v>
      </c>
      <c r="F198" s="61" t="s">
        <v>269</v>
      </c>
      <c r="G198" s="55"/>
      <c r="H198" s="13"/>
      <c r="I198" s="13"/>
      <c r="J198" s="13"/>
      <c r="K198" s="13">
        <v>1</v>
      </c>
      <c r="L198" s="13"/>
      <c r="M198" s="13"/>
      <c r="N198" s="13"/>
      <c r="O198" s="13"/>
      <c r="P198" s="9">
        <f t="shared" si="26"/>
        <v>1</v>
      </c>
      <c r="Q198" s="13">
        <v>1</v>
      </c>
      <c r="R198" s="13"/>
      <c r="S198" s="13"/>
      <c r="T198" s="13">
        <v>1</v>
      </c>
      <c r="U198" s="13"/>
      <c r="V198" s="13"/>
      <c r="W198" s="13"/>
      <c r="X198" s="13"/>
      <c r="Y198" s="13"/>
      <c r="Z198" s="13"/>
      <c r="AA198" s="8"/>
      <c r="AB198" s="13"/>
      <c r="AC198" s="13"/>
      <c r="AD198" s="13">
        <v>1</v>
      </c>
      <c r="AE198" s="13"/>
      <c r="AF198" s="13"/>
      <c r="AG198" s="13"/>
      <c r="AH198" s="13">
        <v>1</v>
      </c>
      <c r="AI198" s="13"/>
      <c r="AJ198" s="13"/>
      <c r="AK198" s="13"/>
      <c r="AL198" s="13"/>
      <c r="AM198" s="13"/>
      <c r="AN198" s="13"/>
      <c r="AO198" s="13"/>
      <c r="AP198" s="13"/>
      <c r="AQ198" s="13"/>
      <c r="AR198" s="8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35"/>
    </row>
    <row r="199" spans="1:55" ht="11.25">
      <c r="A199" s="42" t="s">
        <v>226</v>
      </c>
      <c r="B199" s="44">
        <f t="shared" si="25"/>
        <v>17</v>
      </c>
      <c r="C199" s="39">
        <v>11</v>
      </c>
      <c r="D199" s="14">
        <v>6</v>
      </c>
      <c r="E199" s="14"/>
      <c r="F199" s="64"/>
      <c r="G199" s="56"/>
      <c r="H199" s="14">
        <v>3</v>
      </c>
      <c r="I199" s="14">
        <v>1</v>
      </c>
      <c r="J199" s="14">
        <v>6</v>
      </c>
      <c r="K199" s="14"/>
      <c r="L199" s="14">
        <v>7</v>
      </c>
      <c r="M199" s="14"/>
      <c r="N199" s="14"/>
      <c r="O199" s="14"/>
      <c r="P199" s="9">
        <f t="shared" si="26"/>
        <v>17</v>
      </c>
      <c r="Q199" s="14">
        <v>16</v>
      </c>
      <c r="R199" s="14">
        <v>6</v>
      </c>
      <c r="S199" s="14"/>
      <c r="T199" s="14"/>
      <c r="U199" s="14"/>
      <c r="V199" s="14"/>
      <c r="W199" s="14"/>
      <c r="X199" s="14"/>
      <c r="Y199" s="14"/>
      <c r="Z199" s="14">
        <v>1</v>
      </c>
      <c r="AA199" s="10"/>
      <c r="AB199" s="14">
        <v>8</v>
      </c>
      <c r="AC199" s="14">
        <v>10</v>
      </c>
      <c r="AD199" s="14"/>
      <c r="AE199" s="14"/>
      <c r="AF199" s="14"/>
      <c r="AG199" s="14">
        <v>1</v>
      </c>
      <c r="AH199" s="14"/>
      <c r="AI199" s="14"/>
      <c r="AJ199" s="14">
        <v>4</v>
      </c>
      <c r="AK199" s="14"/>
      <c r="AL199" s="14"/>
      <c r="AM199" s="14"/>
      <c r="AN199" s="14">
        <v>1</v>
      </c>
      <c r="AO199" s="14"/>
      <c r="AP199" s="14"/>
      <c r="AQ199" s="14"/>
      <c r="AR199" s="10">
        <v>6</v>
      </c>
      <c r="AS199" s="14">
        <v>2</v>
      </c>
      <c r="AT199" s="14"/>
      <c r="AU199" s="14"/>
      <c r="AV199" s="14"/>
      <c r="AW199" s="14"/>
      <c r="AX199" s="14"/>
      <c r="AY199" s="14">
        <v>1</v>
      </c>
      <c r="AZ199" s="14"/>
      <c r="BA199" s="14"/>
      <c r="BB199" s="14"/>
      <c r="BC199" s="42">
        <v>2</v>
      </c>
    </row>
    <row r="200" spans="1:55" ht="11.25">
      <c r="A200" s="18" t="s">
        <v>125</v>
      </c>
      <c r="B200" s="77">
        <f t="shared" si="25"/>
        <v>12</v>
      </c>
      <c r="C200" s="12">
        <v>5</v>
      </c>
      <c r="D200" s="12">
        <v>7</v>
      </c>
      <c r="E200" s="12"/>
      <c r="F200" s="60"/>
      <c r="G200" s="49"/>
      <c r="H200" s="12">
        <v>4</v>
      </c>
      <c r="I200" s="12">
        <v>5</v>
      </c>
      <c r="J200" s="12">
        <v>2</v>
      </c>
      <c r="K200" s="12"/>
      <c r="L200" s="12">
        <v>1</v>
      </c>
      <c r="M200" s="12"/>
      <c r="N200" s="12"/>
      <c r="O200" s="12"/>
      <c r="P200" s="3">
        <f t="shared" si="26"/>
        <v>12</v>
      </c>
      <c r="Q200" s="12">
        <v>10</v>
      </c>
      <c r="R200" s="12">
        <v>3</v>
      </c>
      <c r="S200" s="12"/>
      <c r="T200" s="12">
        <v>1</v>
      </c>
      <c r="U200" s="12"/>
      <c r="V200" s="12"/>
      <c r="W200" s="12"/>
      <c r="X200" s="12"/>
      <c r="Y200" s="12">
        <v>1</v>
      </c>
      <c r="Z200" s="12"/>
      <c r="AA200" s="3"/>
      <c r="AB200" s="12">
        <v>2</v>
      </c>
      <c r="AC200" s="12">
        <v>3</v>
      </c>
      <c r="AD200" s="12">
        <v>1</v>
      </c>
      <c r="AE200" s="12"/>
      <c r="AF200" s="12"/>
      <c r="AG200" s="12"/>
      <c r="AH200" s="12"/>
      <c r="AI200" s="12"/>
      <c r="AJ200" s="12">
        <v>2</v>
      </c>
      <c r="AK200" s="12"/>
      <c r="AL200" s="12"/>
      <c r="AM200" s="12"/>
      <c r="AN200" s="12"/>
      <c r="AO200" s="12"/>
      <c r="AP200" s="12"/>
      <c r="AQ200" s="12"/>
      <c r="AR200" s="3">
        <v>5</v>
      </c>
      <c r="AS200" s="12">
        <v>3</v>
      </c>
      <c r="AT200" s="12"/>
      <c r="AU200" s="12"/>
      <c r="AV200" s="12"/>
      <c r="AW200" s="12"/>
      <c r="AX200" s="12"/>
      <c r="AY200" s="12"/>
      <c r="AZ200" s="12"/>
      <c r="BA200" s="12"/>
      <c r="BB200" s="12"/>
      <c r="BC200" s="18">
        <v>9</v>
      </c>
    </row>
    <row r="201" spans="1:55" ht="11.25">
      <c r="A201" s="40"/>
      <c r="B201" s="44">
        <f t="shared" si="25"/>
        <v>0</v>
      </c>
      <c r="C201" s="39"/>
      <c r="D201" s="39"/>
      <c r="E201" s="39">
        <v>1</v>
      </c>
      <c r="F201" s="71" t="s">
        <v>256</v>
      </c>
      <c r="G201" s="1"/>
      <c r="H201" s="39"/>
      <c r="I201" s="39"/>
      <c r="J201" s="39"/>
      <c r="K201" s="39"/>
      <c r="L201" s="39">
        <v>1</v>
      </c>
      <c r="M201" s="39"/>
      <c r="N201" s="39"/>
      <c r="O201" s="39"/>
      <c r="P201" s="9">
        <f t="shared" si="26"/>
        <v>1</v>
      </c>
      <c r="Q201" s="39"/>
      <c r="R201" s="39">
        <v>1</v>
      </c>
      <c r="S201" s="39"/>
      <c r="T201" s="39"/>
      <c r="U201" s="39"/>
      <c r="V201" s="39"/>
      <c r="W201" s="39"/>
      <c r="X201" s="39"/>
      <c r="Y201" s="39"/>
      <c r="Z201" s="39"/>
      <c r="AA201" s="9"/>
      <c r="AB201" s="39"/>
      <c r="AC201" s="39">
        <v>1</v>
      </c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9">
        <v>1</v>
      </c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40"/>
    </row>
    <row r="202" spans="1:55" ht="11.25">
      <c r="A202" s="35" t="s">
        <v>126</v>
      </c>
      <c r="B202" s="77">
        <f t="shared" si="25"/>
        <v>15</v>
      </c>
      <c r="C202" s="13">
        <v>8</v>
      </c>
      <c r="D202" s="13">
        <v>7</v>
      </c>
      <c r="E202" s="13"/>
      <c r="F202" s="61"/>
      <c r="G202" s="55"/>
      <c r="H202" s="13">
        <v>6</v>
      </c>
      <c r="I202" s="13"/>
      <c r="J202" s="13">
        <v>4</v>
      </c>
      <c r="K202" s="13"/>
      <c r="L202" s="13">
        <v>4</v>
      </c>
      <c r="M202" s="13"/>
      <c r="N202" s="13">
        <v>1</v>
      </c>
      <c r="O202" s="13"/>
      <c r="P202" s="8">
        <f t="shared" si="26"/>
        <v>15</v>
      </c>
      <c r="Q202" s="13">
        <v>11</v>
      </c>
      <c r="R202" s="13"/>
      <c r="S202" s="13"/>
      <c r="T202" s="13"/>
      <c r="U202" s="13">
        <v>1</v>
      </c>
      <c r="V202" s="13"/>
      <c r="W202" s="13"/>
      <c r="X202" s="13"/>
      <c r="Y202" s="13"/>
      <c r="Z202" s="13"/>
      <c r="AA202" s="8"/>
      <c r="AB202" s="13"/>
      <c r="AC202" s="13">
        <v>1</v>
      </c>
      <c r="AD202" s="13"/>
      <c r="AE202" s="13"/>
      <c r="AF202" s="13"/>
      <c r="AG202" s="13"/>
      <c r="AH202" s="13">
        <v>5</v>
      </c>
      <c r="AI202" s="13"/>
      <c r="AJ202" s="13">
        <v>1</v>
      </c>
      <c r="AK202" s="13"/>
      <c r="AL202" s="13"/>
      <c r="AM202" s="13"/>
      <c r="AN202" s="13">
        <v>1</v>
      </c>
      <c r="AO202" s="13"/>
      <c r="AP202" s="13"/>
      <c r="AQ202" s="13"/>
      <c r="AR202" s="8">
        <v>5</v>
      </c>
      <c r="AS202" s="13">
        <v>4</v>
      </c>
      <c r="AT202" s="13"/>
      <c r="AU202" s="13"/>
      <c r="AV202" s="13"/>
      <c r="AW202" s="13"/>
      <c r="AX202" s="13"/>
      <c r="AY202" s="13"/>
      <c r="AZ202" s="13"/>
      <c r="BA202" s="13"/>
      <c r="BB202" s="13"/>
      <c r="BC202" s="35">
        <v>4</v>
      </c>
    </row>
    <row r="203" spans="1:55" ht="11.25">
      <c r="A203" s="35"/>
      <c r="B203" s="44">
        <f t="shared" si="25"/>
        <v>0</v>
      </c>
      <c r="C203" s="13"/>
      <c r="D203" s="13"/>
      <c r="E203" s="13">
        <v>2</v>
      </c>
      <c r="F203" s="61" t="s">
        <v>308</v>
      </c>
      <c r="G203" s="55"/>
      <c r="H203" s="13"/>
      <c r="I203" s="13"/>
      <c r="J203" s="13"/>
      <c r="K203" s="13"/>
      <c r="L203" s="13">
        <v>2</v>
      </c>
      <c r="M203" s="13"/>
      <c r="N203" s="13"/>
      <c r="O203" s="13"/>
      <c r="P203" s="9">
        <f t="shared" si="26"/>
        <v>2</v>
      </c>
      <c r="Q203" s="13">
        <v>2</v>
      </c>
      <c r="R203" s="13">
        <v>2</v>
      </c>
      <c r="S203" s="13"/>
      <c r="T203" s="13"/>
      <c r="U203" s="13"/>
      <c r="V203" s="13"/>
      <c r="W203" s="13"/>
      <c r="X203" s="13"/>
      <c r="Y203" s="13"/>
      <c r="Z203" s="13"/>
      <c r="AA203" s="8"/>
      <c r="AB203" s="13">
        <v>2</v>
      </c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8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35"/>
    </row>
    <row r="204" spans="1:55" ht="11.25">
      <c r="A204" s="18" t="s">
        <v>127</v>
      </c>
      <c r="B204" s="182">
        <f t="shared" si="25"/>
        <v>19</v>
      </c>
      <c r="C204" s="12">
        <v>12</v>
      </c>
      <c r="D204" s="12">
        <v>7</v>
      </c>
      <c r="E204" s="12"/>
      <c r="F204" s="60"/>
      <c r="G204" s="49"/>
      <c r="H204" s="12">
        <v>2</v>
      </c>
      <c r="I204" s="12">
        <v>1</v>
      </c>
      <c r="J204" s="12">
        <v>10</v>
      </c>
      <c r="K204" s="12"/>
      <c r="L204" s="12">
        <v>6</v>
      </c>
      <c r="M204" s="12"/>
      <c r="N204" s="12"/>
      <c r="O204" s="12"/>
      <c r="P204" s="8">
        <f t="shared" si="26"/>
        <v>19</v>
      </c>
      <c r="Q204" s="12">
        <v>15</v>
      </c>
      <c r="R204" s="12">
        <v>1</v>
      </c>
      <c r="S204" s="12"/>
      <c r="T204" s="12">
        <v>1</v>
      </c>
      <c r="U204" s="12">
        <v>1</v>
      </c>
      <c r="V204" s="12"/>
      <c r="W204" s="12"/>
      <c r="X204" s="12"/>
      <c r="Y204" s="12"/>
      <c r="Z204" s="12">
        <v>1</v>
      </c>
      <c r="AA204" s="3"/>
      <c r="AB204" s="12">
        <v>2</v>
      </c>
      <c r="AC204" s="12">
        <v>2</v>
      </c>
      <c r="AD204" s="12">
        <v>1</v>
      </c>
      <c r="AE204" s="12"/>
      <c r="AF204" s="12"/>
      <c r="AG204" s="12">
        <v>1</v>
      </c>
      <c r="AH204" s="12"/>
      <c r="AI204" s="12"/>
      <c r="AJ204" s="12">
        <v>3</v>
      </c>
      <c r="AK204" s="12"/>
      <c r="AL204" s="12"/>
      <c r="AM204" s="12"/>
      <c r="AN204" s="12">
        <v>1</v>
      </c>
      <c r="AO204" s="12"/>
      <c r="AP204" s="12"/>
      <c r="AQ204" s="12"/>
      <c r="AR204" s="3">
        <v>6</v>
      </c>
      <c r="AS204" s="12">
        <v>8</v>
      </c>
      <c r="AT204" s="12"/>
      <c r="AU204" s="12"/>
      <c r="AV204" s="12"/>
      <c r="AW204" s="12">
        <v>1</v>
      </c>
      <c r="AX204" s="12"/>
      <c r="AY204" s="12">
        <v>1</v>
      </c>
      <c r="AZ204" s="12"/>
      <c r="BA204" s="12"/>
      <c r="BB204" s="12"/>
      <c r="BC204" s="18">
        <v>7</v>
      </c>
    </row>
    <row r="205" spans="1:55" ht="11.25">
      <c r="A205" s="35"/>
      <c r="B205" s="182">
        <f t="shared" si="25"/>
        <v>0</v>
      </c>
      <c r="C205" s="13"/>
      <c r="D205" s="13"/>
      <c r="E205" s="13">
        <v>2</v>
      </c>
      <c r="F205" s="61" t="s">
        <v>256</v>
      </c>
      <c r="G205" s="55"/>
      <c r="H205" s="13">
        <v>2</v>
      </c>
      <c r="I205" s="13"/>
      <c r="J205" s="13"/>
      <c r="K205" s="13"/>
      <c r="L205" s="13"/>
      <c r="M205" s="13"/>
      <c r="N205" s="13"/>
      <c r="O205" s="13"/>
      <c r="P205" s="8">
        <f t="shared" si="26"/>
        <v>2</v>
      </c>
      <c r="Q205" s="13">
        <v>2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8"/>
      <c r="AB205" s="13">
        <v>1</v>
      </c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8"/>
      <c r="AS205" s="13">
        <v>1</v>
      </c>
      <c r="AT205" s="13"/>
      <c r="AU205" s="13"/>
      <c r="AV205" s="13"/>
      <c r="AW205" s="13"/>
      <c r="AX205" s="13"/>
      <c r="AY205" s="13"/>
      <c r="AZ205" s="13"/>
      <c r="BA205" s="13"/>
      <c r="BB205" s="13"/>
      <c r="BC205" s="35"/>
    </row>
    <row r="206" spans="1:55" ht="11.25">
      <c r="A206" s="40"/>
      <c r="B206" s="44">
        <f t="shared" si="25"/>
        <v>0</v>
      </c>
      <c r="C206" s="39"/>
      <c r="D206" s="39"/>
      <c r="E206" s="39">
        <v>2</v>
      </c>
      <c r="F206" s="71" t="s">
        <v>309</v>
      </c>
      <c r="G206" s="1"/>
      <c r="H206" s="39"/>
      <c r="I206" s="39"/>
      <c r="J206" s="39"/>
      <c r="K206" s="39"/>
      <c r="L206" s="39">
        <v>2</v>
      </c>
      <c r="M206" s="39"/>
      <c r="N206" s="39"/>
      <c r="O206" s="39"/>
      <c r="P206" s="9">
        <f t="shared" si="26"/>
        <v>2</v>
      </c>
      <c r="Q206" s="39">
        <v>2</v>
      </c>
      <c r="R206" s="39">
        <v>2</v>
      </c>
      <c r="S206" s="39"/>
      <c r="T206" s="39"/>
      <c r="U206" s="39"/>
      <c r="V206" s="39"/>
      <c r="W206" s="39"/>
      <c r="X206" s="39"/>
      <c r="Y206" s="39"/>
      <c r="Z206" s="39"/>
      <c r="AA206" s="9"/>
      <c r="AB206" s="39">
        <v>2</v>
      </c>
      <c r="AC206" s="39">
        <v>2</v>
      </c>
      <c r="AD206" s="39">
        <v>2</v>
      </c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40"/>
    </row>
    <row r="207" spans="1:55" ht="11.25">
      <c r="A207" s="35" t="s">
        <v>227</v>
      </c>
      <c r="B207" s="77">
        <f t="shared" si="25"/>
        <v>15</v>
      </c>
      <c r="C207" s="13">
        <v>12</v>
      </c>
      <c r="D207" s="13">
        <v>3</v>
      </c>
      <c r="E207" s="13"/>
      <c r="F207" s="61"/>
      <c r="G207" s="55"/>
      <c r="H207" s="13">
        <v>3</v>
      </c>
      <c r="I207" s="13">
        <v>1</v>
      </c>
      <c r="J207" s="13">
        <v>6</v>
      </c>
      <c r="K207" s="13">
        <v>5</v>
      </c>
      <c r="L207" s="13"/>
      <c r="M207" s="13"/>
      <c r="N207" s="13"/>
      <c r="O207" s="13"/>
      <c r="P207" s="8">
        <f t="shared" si="26"/>
        <v>15</v>
      </c>
      <c r="Q207" s="13">
        <v>13</v>
      </c>
      <c r="R207" s="13">
        <v>3</v>
      </c>
      <c r="S207" s="13"/>
      <c r="T207" s="13"/>
      <c r="U207" s="13"/>
      <c r="V207" s="13">
        <v>1</v>
      </c>
      <c r="W207" s="13"/>
      <c r="X207" s="13"/>
      <c r="Y207" s="13"/>
      <c r="Z207" s="13">
        <v>1</v>
      </c>
      <c r="AA207" s="8"/>
      <c r="AB207" s="13">
        <v>5</v>
      </c>
      <c r="AC207" s="13">
        <v>3</v>
      </c>
      <c r="AD207" s="13">
        <v>1</v>
      </c>
      <c r="AE207" s="13"/>
      <c r="AF207" s="13"/>
      <c r="AG207" s="13"/>
      <c r="AH207" s="13">
        <v>1</v>
      </c>
      <c r="AI207" s="13"/>
      <c r="AJ207" s="13">
        <v>1</v>
      </c>
      <c r="AK207" s="13"/>
      <c r="AL207" s="13"/>
      <c r="AM207" s="13"/>
      <c r="AN207" s="13">
        <v>1</v>
      </c>
      <c r="AO207" s="13"/>
      <c r="AP207" s="13"/>
      <c r="AQ207" s="13"/>
      <c r="AR207" s="8">
        <v>5</v>
      </c>
      <c r="AS207" s="13">
        <v>5</v>
      </c>
      <c r="AT207" s="13"/>
      <c r="AU207" s="13"/>
      <c r="AV207" s="13"/>
      <c r="AW207" s="13"/>
      <c r="AX207" s="13"/>
      <c r="AY207" s="13">
        <v>1</v>
      </c>
      <c r="AZ207" s="13"/>
      <c r="BA207" s="13"/>
      <c r="BB207" s="13"/>
      <c r="BC207" s="35">
        <v>2</v>
      </c>
    </row>
    <row r="208" spans="1:55" ht="11.25">
      <c r="A208" s="35"/>
      <c r="B208" s="182">
        <f t="shared" si="25"/>
        <v>0</v>
      </c>
      <c r="C208" s="13"/>
      <c r="D208" s="13"/>
      <c r="E208" s="13">
        <v>2</v>
      </c>
      <c r="F208" s="61" t="s">
        <v>269</v>
      </c>
      <c r="G208" s="55"/>
      <c r="H208" s="13"/>
      <c r="I208" s="13"/>
      <c r="J208" s="13"/>
      <c r="K208" s="13">
        <v>2</v>
      </c>
      <c r="L208" s="13"/>
      <c r="M208" s="13"/>
      <c r="N208" s="13"/>
      <c r="O208" s="13"/>
      <c r="P208" s="8">
        <f t="shared" si="26"/>
        <v>2</v>
      </c>
      <c r="Q208" s="13"/>
      <c r="R208" s="13">
        <v>2</v>
      </c>
      <c r="S208" s="13"/>
      <c r="T208" s="13"/>
      <c r="U208" s="13"/>
      <c r="V208" s="13"/>
      <c r="W208" s="13"/>
      <c r="X208" s="13"/>
      <c r="Y208" s="13"/>
      <c r="Z208" s="13"/>
      <c r="AA208" s="8"/>
      <c r="AB208" s="13">
        <v>2</v>
      </c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8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35"/>
    </row>
    <row r="209" spans="1:55" ht="11.25">
      <c r="A209" s="35"/>
      <c r="B209" s="182">
        <f t="shared" si="25"/>
        <v>0</v>
      </c>
      <c r="C209" s="13"/>
      <c r="D209" s="13"/>
      <c r="E209" s="13">
        <v>1</v>
      </c>
      <c r="F209" s="61" t="s">
        <v>269</v>
      </c>
      <c r="G209" s="55"/>
      <c r="H209" s="13"/>
      <c r="I209" s="13">
        <v>1</v>
      </c>
      <c r="J209" s="13"/>
      <c r="K209" s="13"/>
      <c r="L209" s="13"/>
      <c r="M209" s="13"/>
      <c r="N209" s="13"/>
      <c r="O209" s="13"/>
      <c r="P209" s="8">
        <f t="shared" si="26"/>
        <v>1</v>
      </c>
      <c r="Q209" s="13">
        <v>1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8"/>
      <c r="AB209" s="13"/>
      <c r="AC209" s="13"/>
      <c r="AD209" s="13"/>
      <c r="AE209" s="13"/>
      <c r="AF209" s="13"/>
      <c r="AG209" s="13"/>
      <c r="AH209" s="13">
        <v>1</v>
      </c>
      <c r="AI209" s="13"/>
      <c r="AJ209" s="13"/>
      <c r="AK209" s="13"/>
      <c r="AL209" s="13"/>
      <c r="AM209" s="13"/>
      <c r="AN209" s="13"/>
      <c r="AO209" s="13"/>
      <c r="AP209" s="13"/>
      <c r="AQ209" s="13"/>
      <c r="AR209" s="8">
        <v>1</v>
      </c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35"/>
    </row>
    <row r="210" spans="1:55" ht="11.25">
      <c r="A210" s="35"/>
      <c r="B210" s="182">
        <f t="shared" si="25"/>
        <v>0</v>
      </c>
      <c r="C210" s="13"/>
      <c r="D210" s="13"/>
      <c r="E210" s="13">
        <v>1</v>
      </c>
      <c r="F210" s="61" t="s">
        <v>261</v>
      </c>
      <c r="G210" s="55"/>
      <c r="H210" s="13"/>
      <c r="I210" s="13">
        <v>1</v>
      </c>
      <c r="J210" s="13"/>
      <c r="K210" s="13"/>
      <c r="L210" s="13"/>
      <c r="M210" s="13"/>
      <c r="N210" s="13"/>
      <c r="O210" s="13"/>
      <c r="P210" s="8">
        <f>SUM(H210:O210)</f>
        <v>1</v>
      </c>
      <c r="Q210" s="13">
        <v>1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8"/>
      <c r="AB210" s="13">
        <v>1</v>
      </c>
      <c r="AC210" s="13"/>
      <c r="AD210" s="13"/>
      <c r="AE210" s="13"/>
      <c r="AF210" s="61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8"/>
      <c r="AS210" s="13">
        <v>1</v>
      </c>
      <c r="AT210" s="13"/>
      <c r="AU210" s="13"/>
      <c r="AV210" s="13"/>
      <c r="AW210" s="13"/>
      <c r="AX210" s="13"/>
      <c r="AY210" s="13"/>
      <c r="AZ210" s="13"/>
      <c r="BA210" s="13"/>
      <c r="BB210" s="13"/>
      <c r="BC210" s="35"/>
    </row>
    <row r="211" spans="1:55" ht="11.25">
      <c r="A211" s="40"/>
      <c r="B211" s="44">
        <f t="shared" si="25"/>
        <v>0</v>
      </c>
      <c r="C211" s="39"/>
      <c r="D211" s="39"/>
      <c r="E211" s="39">
        <v>1</v>
      </c>
      <c r="F211" s="71" t="s">
        <v>302</v>
      </c>
      <c r="G211" s="1"/>
      <c r="H211" s="39"/>
      <c r="I211" s="39"/>
      <c r="J211" s="39">
        <v>1</v>
      </c>
      <c r="K211" s="39"/>
      <c r="L211" s="39"/>
      <c r="M211" s="39"/>
      <c r="N211" s="39"/>
      <c r="O211" s="39"/>
      <c r="P211" s="9">
        <f t="shared" si="26"/>
        <v>1</v>
      </c>
      <c r="Q211" s="39">
        <v>1</v>
      </c>
      <c r="R211" s="39"/>
      <c r="S211" s="39"/>
      <c r="T211" s="39"/>
      <c r="U211" s="39"/>
      <c r="V211" s="39">
        <v>1</v>
      </c>
      <c r="W211" s="39"/>
      <c r="X211" s="39"/>
      <c r="Y211" s="39"/>
      <c r="Z211" s="39"/>
      <c r="AA211" s="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>
        <v>1</v>
      </c>
      <c r="AO211" s="39"/>
      <c r="AP211" s="39"/>
      <c r="AQ211" s="39"/>
      <c r="AR211" s="9"/>
      <c r="AS211" s="39"/>
      <c r="AT211" s="39"/>
      <c r="AU211" s="39"/>
      <c r="AV211" s="39"/>
      <c r="AW211" s="39"/>
      <c r="AX211" s="39"/>
      <c r="AY211" s="39"/>
      <c r="AZ211" s="39"/>
      <c r="BA211" s="39"/>
      <c r="BB211" s="9"/>
      <c r="BC211" s="35"/>
    </row>
    <row r="212" spans="1:55" ht="11.25">
      <c r="A212" s="18" t="s">
        <v>128</v>
      </c>
      <c r="B212" s="77">
        <f t="shared" si="25"/>
        <v>21</v>
      </c>
      <c r="C212" s="12">
        <v>16</v>
      </c>
      <c r="D212" s="12">
        <v>5</v>
      </c>
      <c r="E212" s="12"/>
      <c r="F212" s="60"/>
      <c r="G212" s="49"/>
      <c r="H212" s="12">
        <v>3</v>
      </c>
      <c r="I212" s="12">
        <v>9</v>
      </c>
      <c r="J212" s="12">
        <v>3</v>
      </c>
      <c r="K212" s="12"/>
      <c r="L212" s="12">
        <v>6</v>
      </c>
      <c r="M212" s="12"/>
      <c r="N212" s="12"/>
      <c r="O212" s="12"/>
      <c r="P212" s="3">
        <f t="shared" si="26"/>
        <v>21</v>
      </c>
      <c r="Q212" s="12">
        <v>18</v>
      </c>
      <c r="R212" s="12">
        <v>1</v>
      </c>
      <c r="S212" s="12"/>
      <c r="T212" s="12"/>
      <c r="U212" s="12">
        <v>1</v>
      </c>
      <c r="V212" s="12"/>
      <c r="W212" s="12"/>
      <c r="X212" s="12"/>
      <c r="Y212" s="12"/>
      <c r="Z212" s="12"/>
      <c r="AA212" s="3"/>
      <c r="AB212" s="12">
        <v>3</v>
      </c>
      <c r="AC212" s="12">
        <v>1</v>
      </c>
      <c r="AD212" s="12">
        <v>1</v>
      </c>
      <c r="AE212" s="12"/>
      <c r="AF212" s="12"/>
      <c r="AG212" s="12"/>
      <c r="AH212" s="12"/>
      <c r="AI212" s="12"/>
      <c r="AJ212" s="12">
        <v>7</v>
      </c>
      <c r="AK212" s="12"/>
      <c r="AL212" s="12"/>
      <c r="AM212" s="12"/>
      <c r="AN212" s="12"/>
      <c r="AO212" s="12"/>
      <c r="AP212" s="12"/>
      <c r="AQ212" s="12"/>
      <c r="AR212" s="3">
        <v>6</v>
      </c>
      <c r="AS212" s="12">
        <v>6</v>
      </c>
      <c r="AT212" s="12"/>
      <c r="AU212" s="12"/>
      <c r="AV212" s="12"/>
      <c r="AW212" s="12"/>
      <c r="AX212" s="12"/>
      <c r="AY212" s="12">
        <v>1</v>
      </c>
      <c r="AZ212" s="12">
        <v>1</v>
      </c>
      <c r="BA212" s="12"/>
      <c r="BB212" s="12"/>
      <c r="BC212" s="18">
        <v>11</v>
      </c>
    </row>
    <row r="213" spans="1:55" ht="11.25">
      <c r="A213" s="35"/>
      <c r="B213" s="182">
        <f t="shared" si="25"/>
        <v>0</v>
      </c>
      <c r="C213" s="13"/>
      <c r="D213" s="13"/>
      <c r="E213" s="13">
        <v>2</v>
      </c>
      <c r="F213" s="61" t="s">
        <v>256</v>
      </c>
      <c r="G213" s="55"/>
      <c r="H213" s="13"/>
      <c r="I213" s="13">
        <v>2</v>
      </c>
      <c r="J213" s="13"/>
      <c r="K213" s="13"/>
      <c r="L213" s="13"/>
      <c r="M213" s="13"/>
      <c r="N213" s="13"/>
      <c r="O213" s="13"/>
      <c r="P213" s="8">
        <f t="shared" si="26"/>
        <v>2</v>
      </c>
      <c r="Q213" s="13">
        <v>2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8"/>
      <c r="AB213" s="13">
        <v>2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8"/>
      <c r="AS213" s="13">
        <v>1</v>
      </c>
      <c r="AT213" s="13"/>
      <c r="AU213" s="13"/>
      <c r="AV213" s="13"/>
      <c r="AW213" s="13"/>
      <c r="AX213" s="13"/>
      <c r="AY213" s="13"/>
      <c r="AZ213" s="13"/>
      <c r="BA213" s="13"/>
      <c r="BB213" s="13"/>
      <c r="BC213" s="35"/>
    </row>
    <row r="214" spans="1:55" ht="11.25">
      <c r="A214" s="35"/>
      <c r="B214" s="182">
        <f t="shared" si="25"/>
        <v>0</v>
      </c>
      <c r="C214" s="13"/>
      <c r="D214" s="13"/>
      <c r="E214" s="13">
        <v>1</v>
      </c>
      <c r="F214" s="61" t="s">
        <v>269</v>
      </c>
      <c r="G214" s="55"/>
      <c r="H214" s="13"/>
      <c r="I214" s="13">
        <v>1</v>
      </c>
      <c r="J214" s="13"/>
      <c r="K214" s="13"/>
      <c r="L214" s="13"/>
      <c r="M214" s="13"/>
      <c r="N214" s="13"/>
      <c r="O214" s="13"/>
      <c r="P214" s="8">
        <f t="shared" si="26"/>
        <v>1</v>
      </c>
      <c r="Q214" s="13">
        <v>1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8"/>
      <c r="AB214" s="13"/>
      <c r="AC214" s="13"/>
      <c r="AD214" s="13"/>
      <c r="AE214" s="13"/>
      <c r="AF214" s="13"/>
      <c r="AG214" s="13"/>
      <c r="AH214" s="13">
        <v>1</v>
      </c>
      <c r="AI214" s="13"/>
      <c r="AJ214" s="13"/>
      <c r="AK214" s="13"/>
      <c r="AL214" s="13"/>
      <c r="AM214" s="13"/>
      <c r="AN214" s="13"/>
      <c r="AO214" s="13"/>
      <c r="AP214" s="13"/>
      <c r="AQ214" s="13"/>
      <c r="AR214" s="8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35"/>
    </row>
    <row r="215" spans="1:55" ht="11.25">
      <c r="A215" s="35"/>
      <c r="B215" s="182">
        <f t="shared" si="25"/>
        <v>0</v>
      </c>
      <c r="C215" s="13"/>
      <c r="D215" s="13"/>
      <c r="E215" s="13">
        <v>1</v>
      </c>
      <c r="F215" s="61" t="s">
        <v>270</v>
      </c>
      <c r="G215" s="55"/>
      <c r="H215" s="13"/>
      <c r="I215" s="13">
        <v>1</v>
      </c>
      <c r="J215" s="13"/>
      <c r="K215" s="13"/>
      <c r="L215" s="13"/>
      <c r="M215" s="13"/>
      <c r="N215" s="13"/>
      <c r="O215" s="13"/>
      <c r="P215" s="8">
        <f t="shared" si="26"/>
        <v>1</v>
      </c>
      <c r="Q215" s="13">
        <v>1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8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8"/>
      <c r="AS215" s="13">
        <v>1</v>
      </c>
      <c r="AT215" s="13"/>
      <c r="AU215" s="13"/>
      <c r="AV215" s="13"/>
      <c r="AW215" s="13"/>
      <c r="AX215" s="13"/>
      <c r="AY215" s="13"/>
      <c r="AZ215" s="13"/>
      <c r="BA215" s="13"/>
      <c r="BB215" s="13"/>
      <c r="BC215" s="35"/>
    </row>
    <row r="216" spans="1:55" ht="11.25">
      <c r="A216" s="40"/>
      <c r="B216" s="44">
        <f>C216+D216</f>
        <v>0</v>
      </c>
      <c r="C216" s="39"/>
      <c r="D216" s="39"/>
      <c r="E216" s="39">
        <v>1</v>
      </c>
      <c r="F216" s="71" t="s">
        <v>277</v>
      </c>
      <c r="G216" s="1"/>
      <c r="H216" s="39"/>
      <c r="I216" s="39"/>
      <c r="J216" s="39"/>
      <c r="K216" s="39"/>
      <c r="L216" s="39">
        <v>1</v>
      </c>
      <c r="M216" s="39"/>
      <c r="N216" s="39"/>
      <c r="O216" s="39"/>
      <c r="P216" s="9">
        <f t="shared" si="26"/>
        <v>1</v>
      </c>
      <c r="Q216" s="39">
        <v>1</v>
      </c>
      <c r="R216" s="39"/>
      <c r="S216" s="39"/>
      <c r="T216" s="39"/>
      <c r="U216" s="39"/>
      <c r="V216" s="39"/>
      <c r="W216" s="39"/>
      <c r="X216" s="39"/>
      <c r="Y216" s="39"/>
      <c r="Z216" s="39"/>
      <c r="AA216" s="9"/>
      <c r="AB216" s="39">
        <v>1</v>
      </c>
      <c r="AC216" s="39">
        <v>1</v>
      </c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9"/>
      <c r="AS216" s="39">
        <v>1</v>
      </c>
      <c r="AT216" s="39"/>
      <c r="AU216" s="39"/>
      <c r="AV216" s="39"/>
      <c r="AW216" s="39"/>
      <c r="AX216" s="39"/>
      <c r="AY216" s="39"/>
      <c r="AZ216" s="39"/>
      <c r="BA216" s="39"/>
      <c r="BB216" s="39"/>
      <c r="BC216" s="40"/>
    </row>
    <row r="217" spans="1:55" ht="12" customHeight="1">
      <c r="A217" s="42" t="s">
        <v>129</v>
      </c>
      <c r="B217" s="43">
        <f t="shared" si="25"/>
        <v>19</v>
      </c>
      <c r="C217" s="14">
        <v>13</v>
      </c>
      <c r="D217" s="14">
        <v>6</v>
      </c>
      <c r="E217" s="14"/>
      <c r="F217" s="64"/>
      <c r="G217" s="56"/>
      <c r="H217" s="14">
        <v>11</v>
      </c>
      <c r="I217" s="14">
        <v>1</v>
      </c>
      <c r="J217" s="14">
        <v>4</v>
      </c>
      <c r="K217" s="14"/>
      <c r="L217" s="14">
        <v>1</v>
      </c>
      <c r="M217" s="14"/>
      <c r="N217" s="14">
        <v>2</v>
      </c>
      <c r="O217" s="14"/>
      <c r="P217" s="10">
        <f t="shared" si="26"/>
        <v>19</v>
      </c>
      <c r="Q217" s="14">
        <v>14</v>
      </c>
      <c r="R217" s="14">
        <v>1</v>
      </c>
      <c r="S217" s="14"/>
      <c r="T217" s="14"/>
      <c r="U217" s="14"/>
      <c r="V217" s="14"/>
      <c r="W217" s="14"/>
      <c r="X217" s="14"/>
      <c r="Y217" s="14"/>
      <c r="Z217" s="14"/>
      <c r="AA217" s="10"/>
      <c r="AB217" s="14">
        <v>1</v>
      </c>
      <c r="AC217" s="14">
        <v>2</v>
      </c>
      <c r="AD217" s="14">
        <v>4</v>
      </c>
      <c r="AE217" s="14"/>
      <c r="AF217" s="14"/>
      <c r="AG217" s="14"/>
      <c r="AH217" s="14"/>
      <c r="AI217" s="14"/>
      <c r="AJ217" s="14">
        <v>2</v>
      </c>
      <c r="AK217" s="14">
        <v>3</v>
      </c>
      <c r="AL217" s="14"/>
      <c r="AM217" s="14"/>
      <c r="AN217" s="14">
        <v>1</v>
      </c>
      <c r="AO217" s="14"/>
      <c r="AP217" s="14"/>
      <c r="AQ217" s="14"/>
      <c r="AR217" s="10">
        <v>10</v>
      </c>
      <c r="AS217" s="14">
        <v>2</v>
      </c>
      <c r="AT217" s="14"/>
      <c r="AU217" s="14"/>
      <c r="AV217" s="14"/>
      <c r="AW217" s="14"/>
      <c r="AX217" s="14"/>
      <c r="AY217" s="14"/>
      <c r="AZ217" s="14">
        <v>2</v>
      </c>
      <c r="BA217" s="14"/>
      <c r="BB217" s="14"/>
      <c r="BC217" s="42">
        <v>6</v>
      </c>
    </row>
    <row r="218" spans="1:55" ht="12" thickBot="1">
      <c r="A218" s="42" t="s">
        <v>310</v>
      </c>
      <c r="B218" s="43">
        <f t="shared" si="25"/>
        <v>10</v>
      </c>
      <c r="C218" s="14">
        <v>6</v>
      </c>
      <c r="D218" s="14">
        <v>4</v>
      </c>
      <c r="E218" s="14"/>
      <c r="F218" s="64"/>
      <c r="G218" s="56"/>
      <c r="H218" s="14"/>
      <c r="I218" s="14">
        <v>1</v>
      </c>
      <c r="J218" s="14">
        <v>2</v>
      </c>
      <c r="K218" s="14"/>
      <c r="L218" s="14">
        <v>7</v>
      </c>
      <c r="M218" s="14"/>
      <c r="N218" s="14"/>
      <c r="O218" s="14"/>
      <c r="P218" s="10">
        <f t="shared" si="26"/>
        <v>10</v>
      </c>
      <c r="Q218" s="14">
        <v>4</v>
      </c>
      <c r="R218" s="14">
        <v>1</v>
      </c>
      <c r="S218" s="14"/>
      <c r="T218" s="14"/>
      <c r="U218" s="14"/>
      <c r="V218" s="14"/>
      <c r="W218" s="14">
        <v>1</v>
      </c>
      <c r="X218" s="14"/>
      <c r="Y218" s="14"/>
      <c r="Z218" s="14">
        <v>3</v>
      </c>
      <c r="AA218" s="10"/>
      <c r="AB218" s="14">
        <v>2</v>
      </c>
      <c r="AC218" s="14"/>
      <c r="AD218" s="14">
        <v>1</v>
      </c>
      <c r="AE218" s="14"/>
      <c r="AF218" s="14"/>
      <c r="AG218" s="14"/>
      <c r="AH218" s="14"/>
      <c r="AI218" s="14"/>
      <c r="AJ218" s="14">
        <v>1</v>
      </c>
      <c r="AK218" s="14"/>
      <c r="AL218" s="14"/>
      <c r="AM218" s="14"/>
      <c r="AN218" s="14"/>
      <c r="AO218" s="14"/>
      <c r="AP218" s="14"/>
      <c r="AQ218" s="14"/>
      <c r="AR218" s="10">
        <v>1</v>
      </c>
      <c r="AS218" s="14">
        <v>1</v>
      </c>
      <c r="AT218" s="14"/>
      <c r="AU218" s="14"/>
      <c r="AV218" s="14"/>
      <c r="AW218" s="14">
        <v>3</v>
      </c>
      <c r="AX218" s="14">
        <v>2</v>
      </c>
      <c r="AY218" s="14"/>
      <c r="AZ218" s="14">
        <v>1</v>
      </c>
      <c r="BA218" s="14"/>
      <c r="BB218" s="10"/>
      <c r="BC218" s="42">
        <v>4</v>
      </c>
    </row>
    <row r="219" spans="1:55" ht="12" thickBot="1">
      <c r="A219" s="116" t="s">
        <v>53</v>
      </c>
      <c r="B219" s="75">
        <f>SUM(B178:B218)</f>
        <v>334</v>
      </c>
      <c r="C219" s="75">
        <f>SUM(C178:C218)</f>
        <v>213</v>
      </c>
      <c r="D219" s="75">
        <f>SUM(D178:D218)</f>
        <v>121</v>
      </c>
      <c r="E219" s="75">
        <f>SUM(E178:E218)</f>
        <v>30</v>
      </c>
      <c r="F219" s="88"/>
      <c r="G219" s="85">
        <f>B219+E219</f>
        <v>364</v>
      </c>
      <c r="H219" s="62">
        <f aca="true" t="shared" si="27" ref="H219:O219">SUM(H178:H218)</f>
        <v>71</v>
      </c>
      <c r="I219" s="47">
        <f t="shared" si="27"/>
        <v>85</v>
      </c>
      <c r="J219" s="47">
        <f t="shared" si="27"/>
        <v>98</v>
      </c>
      <c r="K219" s="47">
        <f t="shared" si="27"/>
        <v>10</v>
      </c>
      <c r="L219" s="47">
        <f t="shared" si="27"/>
        <v>83</v>
      </c>
      <c r="M219" s="47">
        <f t="shared" si="27"/>
        <v>12</v>
      </c>
      <c r="N219" s="47">
        <f t="shared" si="27"/>
        <v>5</v>
      </c>
      <c r="O219" s="47">
        <f t="shared" si="27"/>
        <v>0</v>
      </c>
      <c r="P219" s="220">
        <f aca="true" t="shared" si="28" ref="P219:BC219">SUM(P178:P218)</f>
        <v>364</v>
      </c>
      <c r="Q219" s="47">
        <f t="shared" si="28"/>
        <v>278</v>
      </c>
      <c r="R219" s="47">
        <f t="shared" si="28"/>
        <v>67</v>
      </c>
      <c r="S219" s="47">
        <f t="shared" si="28"/>
        <v>3</v>
      </c>
      <c r="T219" s="47">
        <f t="shared" si="28"/>
        <v>7</v>
      </c>
      <c r="U219" s="47">
        <f t="shared" si="28"/>
        <v>14</v>
      </c>
      <c r="V219" s="47">
        <f t="shared" si="28"/>
        <v>7</v>
      </c>
      <c r="W219" s="47">
        <f t="shared" si="28"/>
        <v>1</v>
      </c>
      <c r="X219" s="47">
        <f t="shared" si="28"/>
        <v>0</v>
      </c>
      <c r="Y219" s="47">
        <f t="shared" si="28"/>
        <v>2</v>
      </c>
      <c r="Z219" s="47">
        <f t="shared" si="28"/>
        <v>16</v>
      </c>
      <c r="AA219" s="47">
        <f t="shared" si="28"/>
        <v>0</v>
      </c>
      <c r="AB219" s="47">
        <f t="shared" si="28"/>
        <v>76</v>
      </c>
      <c r="AC219" s="47">
        <f t="shared" si="28"/>
        <v>69</v>
      </c>
      <c r="AD219" s="47">
        <f t="shared" si="28"/>
        <v>14</v>
      </c>
      <c r="AE219" s="47">
        <f t="shared" si="28"/>
        <v>0</v>
      </c>
      <c r="AF219" s="47">
        <f t="shared" si="28"/>
        <v>0</v>
      </c>
      <c r="AG219" s="47">
        <f t="shared" si="28"/>
        <v>7</v>
      </c>
      <c r="AH219" s="47">
        <f t="shared" si="28"/>
        <v>20</v>
      </c>
      <c r="AI219" s="47">
        <f t="shared" si="28"/>
        <v>1</v>
      </c>
      <c r="AJ219" s="47">
        <f t="shared" si="28"/>
        <v>58</v>
      </c>
      <c r="AK219" s="47">
        <f t="shared" si="28"/>
        <v>3</v>
      </c>
      <c r="AL219" s="47">
        <f t="shared" si="28"/>
        <v>0</v>
      </c>
      <c r="AM219" s="47">
        <f t="shared" si="28"/>
        <v>0</v>
      </c>
      <c r="AN219" s="47">
        <f t="shared" si="28"/>
        <v>18</v>
      </c>
      <c r="AO219" s="47">
        <f t="shared" si="28"/>
        <v>5</v>
      </c>
      <c r="AP219" s="47">
        <f t="shared" si="28"/>
        <v>0</v>
      </c>
      <c r="AQ219" s="47">
        <f t="shared" si="28"/>
        <v>0</v>
      </c>
      <c r="AR219" s="235">
        <f t="shared" si="28"/>
        <v>119</v>
      </c>
      <c r="AS219" s="47">
        <f t="shared" si="28"/>
        <v>92</v>
      </c>
      <c r="AT219" s="47">
        <f t="shared" si="28"/>
        <v>0</v>
      </c>
      <c r="AU219" s="47">
        <f t="shared" si="28"/>
        <v>0</v>
      </c>
      <c r="AV219" s="47">
        <f t="shared" si="28"/>
        <v>2</v>
      </c>
      <c r="AW219" s="47">
        <f t="shared" si="28"/>
        <v>8</v>
      </c>
      <c r="AX219" s="47">
        <f t="shared" si="28"/>
        <v>3</v>
      </c>
      <c r="AY219" s="47">
        <f t="shared" si="28"/>
        <v>7</v>
      </c>
      <c r="AZ219" s="47">
        <f t="shared" si="28"/>
        <v>8</v>
      </c>
      <c r="BA219" s="47">
        <f t="shared" si="28"/>
        <v>1</v>
      </c>
      <c r="BB219" s="47">
        <f t="shared" si="28"/>
        <v>0</v>
      </c>
      <c r="BC219" s="47">
        <f t="shared" si="28"/>
        <v>140</v>
      </c>
    </row>
    <row r="220" spans="1:55" ht="12" thickBot="1">
      <c r="A220" s="275" t="s">
        <v>55</v>
      </c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6"/>
      <c r="AC220" s="276"/>
      <c r="AD220" s="276"/>
      <c r="AE220" s="276"/>
      <c r="AF220" s="276"/>
      <c r="AG220" s="276"/>
      <c r="AH220" s="276"/>
      <c r="AI220" s="276"/>
      <c r="AJ220" s="276"/>
      <c r="AK220" s="276"/>
      <c r="AL220" s="276"/>
      <c r="AM220" s="276"/>
      <c r="AN220" s="276"/>
      <c r="AO220" s="276"/>
      <c r="AP220" s="276"/>
      <c r="AQ220" s="276"/>
      <c r="AR220" s="276"/>
      <c r="AS220" s="276"/>
      <c r="AT220" s="276"/>
      <c r="AU220" s="276"/>
      <c r="AV220" s="276"/>
      <c r="AW220" s="276"/>
      <c r="AX220" s="276"/>
      <c r="AY220" s="276"/>
      <c r="AZ220" s="276"/>
      <c r="BA220" s="276"/>
      <c r="BB220" s="276"/>
      <c r="BC220" s="277"/>
    </row>
    <row r="221" spans="1:55" ht="11.25">
      <c r="A221" s="35" t="s">
        <v>228</v>
      </c>
      <c r="B221" s="13">
        <f>C221+D221</f>
        <v>16</v>
      </c>
      <c r="C221" s="13">
        <v>13</v>
      </c>
      <c r="D221" s="13">
        <v>3</v>
      </c>
      <c r="E221" s="13"/>
      <c r="F221" s="76"/>
      <c r="G221" s="66"/>
      <c r="H221" s="13">
        <v>3</v>
      </c>
      <c r="I221" s="13">
        <v>2</v>
      </c>
      <c r="J221" s="13">
        <v>8</v>
      </c>
      <c r="K221" s="13"/>
      <c r="L221" s="13">
        <v>3</v>
      </c>
      <c r="M221" s="13"/>
      <c r="N221" s="13"/>
      <c r="O221" s="13"/>
      <c r="P221" s="8">
        <f>SUM(H221:O221)</f>
        <v>16</v>
      </c>
      <c r="Q221" s="13">
        <v>11</v>
      </c>
      <c r="R221" s="13">
        <v>2</v>
      </c>
      <c r="S221" s="13">
        <v>1</v>
      </c>
      <c r="T221" s="13"/>
      <c r="U221" s="13">
        <v>3</v>
      </c>
      <c r="V221" s="13"/>
      <c r="W221" s="13"/>
      <c r="X221" s="13"/>
      <c r="Y221" s="13"/>
      <c r="Z221" s="13"/>
      <c r="AA221" s="8"/>
      <c r="AB221" s="13">
        <v>2</v>
      </c>
      <c r="AC221" s="13">
        <v>3</v>
      </c>
      <c r="AD221" s="13">
        <v>1</v>
      </c>
      <c r="AE221" s="13"/>
      <c r="AF221" s="13"/>
      <c r="AG221" s="13">
        <v>1</v>
      </c>
      <c r="AH221" s="13">
        <v>1</v>
      </c>
      <c r="AI221" s="13"/>
      <c r="AJ221" s="13">
        <v>2</v>
      </c>
      <c r="AK221" s="13"/>
      <c r="AL221" s="13"/>
      <c r="AM221" s="13"/>
      <c r="AN221" s="13">
        <v>2</v>
      </c>
      <c r="AO221" s="13"/>
      <c r="AP221" s="13"/>
      <c r="AQ221" s="13"/>
      <c r="AR221" s="8">
        <v>6</v>
      </c>
      <c r="AS221" s="13">
        <v>2</v>
      </c>
      <c r="AT221" s="13"/>
      <c r="AU221" s="13"/>
      <c r="AV221" s="13"/>
      <c r="AW221" s="13"/>
      <c r="AX221" s="13"/>
      <c r="AY221" s="13"/>
      <c r="AZ221" s="13"/>
      <c r="BA221" s="13"/>
      <c r="BB221" s="13"/>
      <c r="BC221" s="35">
        <v>2</v>
      </c>
    </row>
    <row r="222" spans="1:55" ht="11.25">
      <c r="A222" s="40"/>
      <c r="B222" s="13">
        <f aca="true" t="shared" si="29" ref="B222:B267">C222+D222</f>
        <v>0</v>
      </c>
      <c r="C222" s="39"/>
      <c r="D222" s="39"/>
      <c r="E222" s="39">
        <v>4</v>
      </c>
      <c r="F222" s="71" t="s">
        <v>291</v>
      </c>
      <c r="G222" s="1"/>
      <c r="H222" s="39"/>
      <c r="I222" s="39"/>
      <c r="J222" s="39"/>
      <c r="K222" s="39"/>
      <c r="L222" s="39">
        <v>4</v>
      </c>
      <c r="M222" s="39"/>
      <c r="N222" s="39"/>
      <c r="O222" s="39"/>
      <c r="P222" s="9">
        <f aca="true" t="shared" si="30" ref="P222:P291">SUM(H222:O222)</f>
        <v>4</v>
      </c>
      <c r="Q222" s="39">
        <v>4</v>
      </c>
      <c r="R222" s="39">
        <v>4</v>
      </c>
      <c r="S222" s="39"/>
      <c r="T222" s="39"/>
      <c r="U222" s="39"/>
      <c r="V222" s="39"/>
      <c r="W222" s="39"/>
      <c r="X222" s="39"/>
      <c r="Y222" s="39"/>
      <c r="Z222" s="39"/>
      <c r="AA222" s="9"/>
      <c r="AB222" s="44">
        <v>4</v>
      </c>
      <c r="AC222" s="39">
        <v>4</v>
      </c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40"/>
    </row>
    <row r="223" spans="1:55" ht="11.25">
      <c r="A223" s="40" t="s">
        <v>130</v>
      </c>
      <c r="B223" s="43">
        <f t="shared" si="29"/>
        <v>15</v>
      </c>
      <c r="C223" s="39">
        <v>8</v>
      </c>
      <c r="D223" s="39">
        <v>7</v>
      </c>
      <c r="E223" s="39"/>
      <c r="F223" s="71"/>
      <c r="G223" s="1"/>
      <c r="H223" s="39">
        <v>3</v>
      </c>
      <c r="I223" s="39">
        <v>2</v>
      </c>
      <c r="J223" s="39">
        <v>4</v>
      </c>
      <c r="K223" s="39"/>
      <c r="L223" s="39">
        <v>6</v>
      </c>
      <c r="M223" s="39"/>
      <c r="N223" s="39"/>
      <c r="O223" s="39"/>
      <c r="P223" s="9">
        <f t="shared" si="30"/>
        <v>15</v>
      </c>
      <c r="Q223" s="39">
        <v>11</v>
      </c>
      <c r="R223" s="39">
        <v>2</v>
      </c>
      <c r="S223" s="39"/>
      <c r="T223" s="39"/>
      <c r="U223" s="39"/>
      <c r="V223" s="39">
        <v>1</v>
      </c>
      <c r="W223" s="39"/>
      <c r="X223" s="39"/>
      <c r="Y223" s="39"/>
      <c r="Z223" s="39"/>
      <c r="AA223" s="9"/>
      <c r="AB223" s="39">
        <v>2</v>
      </c>
      <c r="AC223" s="39">
        <v>5</v>
      </c>
      <c r="AD223" s="39">
        <v>1</v>
      </c>
      <c r="AE223" s="39"/>
      <c r="AF223" s="39"/>
      <c r="AG223" s="39">
        <v>1</v>
      </c>
      <c r="AH223" s="39"/>
      <c r="AI223" s="39"/>
      <c r="AJ223" s="39">
        <v>1</v>
      </c>
      <c r="AK223" s="39"/>
      <c r="AL223" s="39"/>
      <c r="AM223" s="39"/>
      <c r="AN223" s="39">
        <v>1</v>
      </c>
      <c r="AO223" s="39"/>
      <c r="AP223" s="39"/>
      <c r="AQ223" s="39"/>
      <c r="AR223" s="9">
        <v>5</v>
      </c>
      <c r="AS223" s="39">
        <v>3</v>
      </c>
      <c r="AT223" s="39"/>
      <c r="AU223" s="39"/>
      <c r="AV223" s="39">
        <v>2</v>
      </c>
      <c r="AW223" s="39"/>
      <c r="AX223" s="39"/>
      <c r="AY223" s="39"/>
      <c r="AZ223" s="39"/>
      <c r="BA223" s="39"/>
      <c r="BB223" s="39"/>
      <c r="BC223" s="42"/>
    </row>
    <row r="224" spans="1:55" s="48" customFormat="1" ht="12" customHeight="1">
      <c r="A224" s="35" t="s">
        <v>131</v>
      </c>
      <c r="B224" s="13">
        <f t="shared" si="29"/>
        <v>19</v>
      </c>
      <c r="C224" s="13">
        <v>18</v>
      </c>
      <c r="D224" s="13">
        <v>1</v>
      </c>
      <c r="E224" s="13"/>
      <c r="F224" s="61"/>
      <c r="G224" s="55"/>
      <c r="H224" s="13"/>
      <c r="I224" s="13">
        <v>5</v>
      </c>
      <c r="J224" s="13">
        <v>10</v>
      </c>
      <c r="K224" s="13"/>
      <c r="L224" s="13">
        <v>4</v>
      </c>
      <c r="M224" s="13"/>
      <c r="N224" s="13"/>
      <c r="O224" s="13"/>
      <c r="P224" s="8">
        <f t="shared" si="30"/>
        <v>19</v>
      </c>
      <c r="Q224" s="13">
        <v>7</v>
      </c>
      <c r="R224" s="13">
        <v>2</v>
      </c>
      <c r="S224" s="13"/>
      <c r="T224" s="13"/>
      <c r="U224" s="13"/>
      <c r="V224" s="13"/>
      <c r="W224" s="13"/>
      <c r="X224" s="13"/>
      <c r="Y224" s="13"/>
      <c r="Z224" s="13"/>
      <c r="AA224" s="8"/>
      <c r="AB224" s="13">
        <v>2</v>
      </c>
      <c r="AC224" s="13"/>
      <c r="AD224" s="13">
        <v>1</v>
      </c>
      <c r="AE224" s="13"/>
      <c r="AF224" s="13"/>
      <c r="AG224" s="13"/>
      <c r="AH224" s="13"/>
      <c r="AI224" s="13"/>
      <c r="AJ224" s="13">
        <v>2</v>
      </c>
      <c r="AK224" s="13"/>
      <c r="AL224" s="13"/>
      <c r="AM224" s="13"/>
      <c r="AN224" s="13">
        <v>2</v>
      </c>
      <c r="AO224" s="13"/>
      <c r="AP224" s="13"/>
      <c r="AQ224" s="13"/>
      <c r="AR224" s="8">
        <v>10</v>
      </c>
      <c r="AS224" s="13">
        <v>2</v>
      </c>
      <c r="AT224" s="13"/>
      <c r="AU224" s="13"/>
      <c r="AV224" s="13"/>
      <c r="AW224" s="13"/>
      <c r="AX224" s="13"/>
      <c r="AY224" s="13"/>
      <c r="AZ224" s="13"/>
      <c r="BA224" s="13"/>
      <c r="BB224" s="13"/>
      <c r="BC224" s="18">
        <v>3</v>
      </c>
    </row>
    <row r="225" spans="1:55" ht="11.25">
      <c r="A225" s="35"/>
      <c r="B225" s="44">
        <f t="shared" si="29"/>
        <v>0</v>
      </c>
      <c r="C225" s="39"/>
      <c r="D225" s="13"/>
      <c r="E225" s="13">
        <v>2</v>
      </c>
      <c r="F225" s="61" t="s">
        <v>269</v>
      </c>
      <c r="G225" s="55"/>
      <c r="H225" s="13"/>
      <c r="I225" s="13"/>
      <c r="J225" s="13"/>
      <c r="K225" s="13"/>
      <c r="L225" s="13">
        <v>2</v>
      </c>
      <c r="M225" s="13"/>
      <c r="N225" s="13"/>
      <c r="O225" s="13"/>
      <c r="P225" s="9">
        <f t="shared" si="30"/>
        <v>2</v>
      </c>
      <c r="Q225" s="13">
        <v>2</v>
      </c>
      <c r="R225" s="13">
        <v>2</v>
      </c>
      <c r="S225" s="13"/>
      <c r="T225" s="13"/>
      <c r="U225" s="13"/>
      <c r="V225" s="13"/>
      <c r="W225" s="13"/>
      <c r="X225" s="13"/>
      <c r="Y225" s="13"/>
      <c r="Z225" s="13"/>
      <c r="AA225" s="8"/>
      <c r="AB225" s="13">
        <v>2</v>
      </c>
      <c r="AC225" s="13">
        <v>2</v>
      </c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8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35"/>
    </row>
    <row r="226" spans="1:55" ht="11.25">
      <c r="A226" s="42" t="s">
        <v>311</v>
      </c>
      <c r="B226" s="43">
        <f t="shared" si="29"/>
        <v>22</v>
      </c>
      <c r="C226" s="14">
        <v>10</v>
      </c>
      <c r="D226" s="14">
        <v>12</v>
      </c>
      <c r="E226" s="14"/>
      <c r="F226" s="64"/>
      <c r="G226" s="56"/>
      <c r="H226" s="14">
        <v>3</v>
      </c>
      <c r="I226" s="14">
        <v>4</v>
      </c>
      <c r="J226" s="14">
        <v>6</v>
      </c>
      <c r="K226" s="14">
        <v>2</v>
      </c>
      <c r="L226" s="14">
        <v>6</v>
      </c>
      <c r="M226" s="14"/>
      <c r="N226" s="14">
        <v>1</v>
      </c>
      <c r="O226" s="14"/>
      <c r="P226" s="10">
        <f t="shared" si="30"/>
        <v>22</v>
      </c>
      <c r="Q226" s="14">
        <v>11</v>
      </c>
      <c r="R226" s="14">
        <v>4</v>
      </c>
      <c r="S226" s="14"/>
      <c r="T226" s="14"/>
      <c r="U226" s="14">
        <v>1</v>
      </c>
      <c r="V226" s="14"/>
      <c r="W226" s="14"/>
      <c r="X226" s="14"/>
      <c r="Y226" s="14"/>
      <c r="Z226" s="14"/>
      <c r="AA226" s="10">
        <v>1</v>
      </c>
      <c r="AB226" s="14">
        <v>5</v>
      </c>
      <c r="AC226" s="14">
        <v>4</v>
      </c>
      <c r="AD226" s="14">
        <v>2</v>
      </c>
      <c r="AE226" s="14"/>
      <c r="AF226" s="14">
        <v>1</v>
      </c>
      <c r="AG226" s="14"/>
      <c r="AH226" s="14">
        <v>4</v>
      </c>
      <c r="AI226" s="14"/>
      <c r="AJ226" s="14">
        <v>2</v>
      </c>
      <c r="AK226" s="14"/>
      <c r="AL226" s="14"/>
      <c r="AM226" s="14"/>
      <c r="AN226" s="14">
        <v>1</v>
      </c>
      <c r="AO226" s="14"/>
      <c r="AP226" s="14"/>
      <c r="AQ226" s="14"/>
      <c r="AR226" s="10">
        <v>12</v>
      </c>
      <c r="AS226" s="14"/>
      <c r="AT226" s="14"/>
      <c r="AU226" s="14"/>
      <c r="AV226" s="14"/>
      <c r="AW226" s="14">
        <v>1</v>
      </c>
      <c r="AX226" s="14"/>
      <c r="AY226" s="14"/>
      <c r="AZ226" s="14"/>
      <c r="BA226" s="14"/>
      <c r="BB226" s="10"/>
      <c r="BC226" s="10">
        <v>2</v>
      </c>
    </row>
    <row r="227" spans="1:56" ht="11.25">
      <c r="A227" s="3" t="s">
        <v>229</v>
      </c>
      <c r="B227" s="13">
        <f t="shared" si="29"/>
        <v>18</v>
      </c>
      <c r="C227" s="13">
        <v>11</v>
      </c>
      <c r="D227" s="13">
        <v>7</v>
      </c>
      <c r="E227" s="13"/>
      <c r="F227" s="61"/>
      <c r="G227" s="61"/>
      <c r="H227" s="77">
        <v>2</v>
      </c>
      <c r="I227" s="13">
        <v>4</v>
      </c>
      <c r="J227" s="13">
        <v>5</v>
      </c>
      <c r="K227" s="13"/>
      <c r="L227" s="13">
        <v>7</v>
      </c>
      <c r="M227" s="13"/>
      <c r="N227" s="13"/>
      <c r="O227" s="13"/>
      <c r="P227" s="13">
        <f t="shared" si="30"/>
        <v>18</v>
      </c>
      <c r="Q227" s="77">
        <v>14</v>
      </c>
      <c r="R227" s="13">
        <v>3</v>
      </c>
      <c r="S227" s="13"/>
      <c r="T227" s="13"/>
      <c r="U227" s="13"/>
      <c r="V227" s="13"/>
      <c r="W227" s="13"/>
      <c r="X227" s="13"/>
      <c r="Y227" s="13"/>
      <c r="Z227" s="13"/>
      <c r="AA227" s="13">
        <v>1</v>
      </c>
      <c r="AB227" s="77">
        <v>8</v>
      </c>
      <c r="AC227" s="13">
        <v>1</v>
      </c>
      <c r="AD227" s="13"/>
      <c r="AE227" s="13"/>
      <c r="AF227" s="13">
        <v>1</v>
      </c>
      <c r="AG227" s="13"/>
      <c r="AH227" s="13">
        <v>4</v>
      </c>
      <c r="AI227" s="13"/>
      <c r="AJ227" s="13">
        <v>2</v>
      </c>
      <c r="AK227" s="13"/>
      <c r="AL227" s="13"/>
      <c r="AM227" s="13"/>
      <c r="AN227" s="13"/>
      <c r="AO227" s="13"/>
      <c r="AP227" s="13"/>
      <c r="AQ227" s="13"/>
      <c r="AR227" s="13">
        <v>10</v>
      </c>
      <c r="AS227" s="77"/>
      <c r="AT227" s="13"/>
      <c r="AU227" s="13"/>
      <c r="AV227" s="13"/>
      <c r="AW227" s="13"/>
      <c r="AX227" s="13"/>
      <c r="AY227" s="13"/>
      <c r="AZ227" s="13"/>
      <c r="BA227" s="13"/>
      <c r="BB227" s="13"/>
      <c r="BC227" s="77">
        <v>3</v>
      </c>
      <c r="BD227" s="182"/>
    </row>
    <row r="228" spans="1:55" ht="11.25">
      <c r="A228" s="35"/>
      <c r="B228" s="13">
        <f t="shared" si="29"/>
        <v>0</v>
      </c>
      <c r="C228" s="13"/>
      <c r="D228" s="13"/>
      <c r="E228" s="13">
        <v>2</v>
      </c>
      <c r="F228" s="61" t="s">
        <v>204</v>
      </c>
      <c r="G228" s="55"/>
      <c r="H228" s="13"/>
      <c r="I228" s="13"/>
      <c r="J228" s="13"/>
      <c r="K228" s="13"/>
      <c r="L228" s="13">
        <v>2</v>
      </c>
      <c r="M228" s="13"/>
      <c r="N228" s="13"/>
      <c r="O228" s="13"/>
      <c r="P228" s="8">
        <f t="shared" si="30"/>
        <v>2</v>
      </c>
      <c r="Q228" s="13">
        <v>2</v>
      </c>
      <c r="R228" s="13">
        <v>2</v>
      </c>
      <c r="S228" s="13"/>
      <c r="T228" s="13"/>
      <c r="U228" s="13"/>
      <c r="V228" s="13"/>
      <c r="W228" s="13"/>
      <c r="X228" s="13">
        <v>2</v>
      </c>
      <c r="Y228" s="13">
        <v>2</v>
      </c>
      <c r="Z228" s="13"/>
      <c r="AA228" s="8"/>
      <c r="AB228" s="13">
        <v>2</v>
      </c>
      <c r="AC228" s="13"/>
      <c r="AD228" s="13"/>
      <c r="AE228" s="13"/>
      <c r="AF228" s="13">
        <v>2</v>
      </c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8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35"/>
    </row>
    <row r="229" spans="1:56" ht="11.25">
      <c r="A229" s="8"/>
      <c r="B229" s="13">
        <f t="shared" si="29"/>
        <v>0</v>
      </c>
      <c r="C229" s="13"/>
      <c r="D229" s="13"/>
      <c r="E229" s="13">
        <v>1</v>
      </c>
      <c r="F229" s="61" t="s">
        <v>269</v>
      </c>
      <c r="G229" s="61"/>
      <c r="H229" s="182"/>
      <c r="I229" s="13"/>
      <c r="J229" s="13"/>
      <c r="K229" s="13"/>
      <c r="L229" s="13">
        <v>1</v>
      </c>
      <c r="M229" s="13"/>
      <c r="N229" s="13"/>
      <c r="O229" s="13"/>
      <c r="P229" s="13">
        <f t="shared" si="30"/>
        <v>1</v>
      </c>
      <c r="Q229" s="182">
        <v>1</v>
      </c>
      <c r="R229" s="13">
        <v>1</v>
      </c>
      <c r="S229" s="13"/>
      <c r="T229" s="13"/>
      <c r="U229" s="13"/>
      <c r="V229" s="13"/>
      <c r="W229" s="13"/>
      <c r="X229" s="13">
        <v>1</v>
      </c>
      <c r="Y229" s="13">
        <v>1</v>
      </c>
      <c r="Z229" s="13"/>
      <c r="AA229" s="13"/>
      <c r="AB229" s="182">
        <v>1</v>
      </c>
      <c r="AC229" s="13"/>
      <c r="AD229" s="13"/>
      <c r="AE229" s="13"/>
      <c r="AF229" s="13">
        <v>1</v>
      </c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82"/>
      <c r="AT229" s="13"/>
      <c r="AU229" s="13"/>
      <c r="AV229" s="13"/>
      <c r="AW229" s="13"/>
      <c r="AX229" s="13"/>
      <c r="AY229" s="13"/>
      <c r="AZ229" s="13"/>
      <c r="BA229" s="13"/>
      <c r="BB229" s="13"/>
      <c r="BC229" s="182"/>
      <c r="BD229" s="182"/>
    </row>
    <row r="230" spans="1:56" ht="11.25">
      <c r="A230" s="8"/>
      <c r="B230" s="13">
        <f t="shared" si="29"/>
        <v>0</v>
      </c>
      <c r="C230" s="13"/>
      <c r="D230" s="13"/>
      <c r="E230" s="13">
        <v>1</v>
      </c>
      <c r="F230" s="61" t="s">
        <v>312</v>
      </c>
      <c r="G230" s="61"/>
      <c r="H230" s="182"/>
      <c r="I230" s="13"/>
      <c r="J230" s="13"/>
      <c r="K230" s="13"/>
      <c r="L230" s="13">
        <v>1</v>
      </c>
      <c r="M230" s="13"/>
      <c r="N230" s="13"/>
      <c r="O230" s="13"/>
      <c r="P230" s="13">
        <f t="shared" si="30"/>
        <v>1</v>
      </c>
      <c r="Q230" s="182">
        <v>1</v>
      </c>
      <c r="R230" s="13">
        <v>1</v>
      </c>
      <c r="S230" s="13"/>
      <c r="T230" s="13"/>
      <c r="U230" s="13"/>
      <c r="V230" s="13"/>
      <c r="W230" s="13"/>
      <c r="X230" s="13">
        <v>1</v>
      </c>
      <c r="Y230" s="13">
        <v>1</v>
      </c>
      <c r="Z230" s="13"/>
      <c r="AA230" s="13"/>
      <c r="AB230" s="182">
        <v>1</v>
      </c>
      <c r="AC230" s="13"/>
      <c r="AD230" s="13"/>
      <c r="AE230" s="13"/>
      <c r="AF230" s="13">
        <v>1</v>
      </c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82"/>
      <c r="AT230" s="13"/>
      <c r="AU230" s="13"/>
      <c r="AV230" s="13"/>
      <c r="AW230" s="13"/>
      <c r="AX230" s="13"/>
      <c r="AY230" s="13"/>
      <c r="AZ230" s="13"/>
      <c r="BA230" s="13"/>
      <c r="BB230" s="13"/>
      <c r="BC230" s="182"/>
      <c r="BD230" s="182"/>
    </row>
    <row r="231" spans="1:56" ht="11.25">
      <c r="A231" s="8"/>
      <c r="B231" s="13">
        <f t="shared" si="29"/>
        <v>0</v>
      </c>
      <c r="C231" s="13"/>
      <c r="D231" s="13"/>
      <c r="E231" s="13">
        <v>1</v>
      </c>
      <c r="F231" s="61" t="s">
        <v>313</v>
      </c>
      <c r="G231" s="61"/>
      <c r="H231" s="182"/>
      <c r="I231" s="13"/>
      <c r="J231" s="13"/>
      <c r="K231" s="13"/>
      <c r="L231" s="13">
        <v>1</v>
      </c>
      <c r="M231" s="13"/>
      <c r="N231" s="13"/>
      <c r="O231" s="13"/>
      <c r="P231" s="13">
        <f t="shared" si="30"/>
        <v>1</v>
      </c>
      <c r="Q231" s="182">
        <v>1</v>
      </c>
      <c r="R231" s="13">
        <v>1</v>
      </c>
      <c r="S231" s="13"/>
      <c r="T231" s="13"/>
      <c r="U231" s="13"/>
      <c r="V231" s="13"/>
      <c r="W231" s="13"/>
      <c r="X231" s="13">
        <v>1</v>
      </c>
      <c r="Y231" s="13">
        <v>1</v>
      </c>
      <c r="Z231" s="13"/>
      <c r="AA231" s="13"/>
      <c r="AB231" s="182">
        <v>1</v>
      </c>
      <c r="AC231" s="13"/>
      <c r="AD231" s="13"/>
      <c r="AE231" s="13"/>
      <c r="AF231" s="13">
        <v>1</v>
      </c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82"/>
      <c r="AT231" s="13"/>
      <c r="AU231" s="13"/>
      <c r="AV231" s="13"/>
      <c r="AW231" s="13"/>
      <c r="AX231" s="13"/>
      <c r="AY231" s="13"/>
      <c r="AZ231" s="13"/>
      <c r="BA231" s="13"/>
      <c r="BB231" s="13"/>
      <c r="BC231" s="182"/>
      <c r="BD231" s="182"/>
    </row>
    <row r="232" spans="1:55" ht="11.25">
      <c r="A232" s="35"/>
      <c r="B232" s="13">
        <f t="shared" si="29"/>
        <v>0</v>
      </c>
      <c r="C232" s="13"/>
      <c r="D232" s="13"/>
      <c r="E232" s="13">
        <v>1</v>
      </c>
      <c r="F232" s="61" t="s">
        <v>279</v>
      </c>
      <c r="G232" s="55"/>
      <c r="H232" s="13"/>
      <c r="I232" s="13">
        <v>1</v>
      </c>
      <c r="J232" s="13"/>
      <c r="K232" s="13"/>
      <c r="L232" s="13"/>
      <c r="M232" s="13"/>
      <c r="N232" s="13"/>
      <c r="O232" s="13"/>
      <c r="P232" s="8">
        <f t="shared" si="30"/>
        <v>1</v>
      </c>
      <c r="Q232" s="13">
        <v>1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8"/>
      <c r="AB232" s="13">
        <v>1</v>
      </c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8"/>
      <c r="AS232" s="13">
        <v>1</v>
      </c>
      <c r="AT232" s="13"/>
      <c r="AU232" s="13"/>
      <c r="AV232" s="13"/>
      <c r="AW232" s="13"/>
      <c r="AX232" s="13"/>
      <c r="AY232" s="13"/>
      <c r="AZ232" s="13"/>
      <c r="BA232" s="13"/>
      <c r="BB232" s="8"/>
      <c r="BC232" s="8"/>
    </row>
    <row r="233" spans="1:55" ht="11.25">
      <c r="A233" s="40"/>
      <c r="B233" s="44">
        <f t="shared" si="29"/>
        <v>0</v>
      </c>
      <c r="C233" s="39"/>
      <c r="D233" s="39"/>
      <c r="E233" s="39">
        <v>1</v>
      </c>
      <c r="F233" s="71" t="s">
        <v>269</v>
      </c>
      <c r="G233" s="1"/>
      <c r="H233" s="39"/>
      <c r="I233" s="39"/>
      <c r="J233" s="39"/>
      <c r="K233" s="39"/>
      <c r="L233" s="39">
        <v>1</v>
      </c>
      <c r="M233" s="39"/>
      <c r="N233" s="39"/>
      <c r="O233" s="39"/>
      <c r="P233" s="9">
        <f t="shared" si="30"/>
        <v>1</v>
      </c>
      <c r="Q233" s="39">
        <v>1</v>
      </c>
      <c r="R233" s="39"/>
      <c r="S233" s="39"/>
      <c r="T233" s="39"/>
      <c r="U233" s="39"/>
      <c r="V233" s="39"/>
      <c r="W233" s="39"/>
      <c r="X233" s="39"/>
      <c r="Y233" s="39"/>
      <c r="Z233" s="39"/>
      <c r="AA233" s="9"/>
      <c r="AB233" s="39">
        <v>1</v>
      </c>
      <c r="AC233" s="39"/>
      <c r="AD233" s="39"/>
      <c r="AE233" s="39"/>
      <c r="AF233" s="39"/>
      <c r="AG233" s="39">
        <v>1</v>
      </c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9"/>
      <c r="AS233" s="39"/>
      <c r="AT233" s="39"/>
      <c r="AU233" s="39"/>
      <c r="AV233" s="39"/>
      <c r="AW233" s="39"/>
      <c r="AX233" s="39"/>
      <c r="AY233" s="39"/>
      <c r="AZ233" s="39"/>
      <c r="BA233" s="39"/>
      <c r="BB233" s="9"/>
      <c r="BC233" s="9"/>
    </row>
    <row r="234" spans="1:55" ht="11.25">
      <c r="A234" s="35" t="s">
        <v>132</v>
      </c>
      <c r="B234" s="13">
        <f t="shared" si="29"/>
        <v>18</v>
      </c>
      <c r="C234" s="13">
        <v>9</v>
      </c>
      <c r="D234" s="13">
        <v>9</v>
      </c>
      <c r="E234" s="13"/>
      <c r="F234" s="61"/>
      <c r="G234" s="55"/>
      <c r="H234" s="13"/>
      <c r="I234" s="13">
        <v>3</v>
      </c>
      <c r="J234" s="13">
        <v>8</v>
      </c>
      <c r="K234" s="13"/>
      <c r="L234" s="13">
        <v>7</v>
      </c>
      <c r="M234" s="13"/>
      <c r="N234" s="13"/>
      <c r="O234" s="13"/>
      <c r="P234" s="8">
        <f t="shared" si="30"/>
        <v>18</v>
      </c>
      <c r="Q234" s="13">
        <v>14</v>
      </c>
      <c r="R234" s="13">
        <v>3</v>
      </c>
      <c r="S234" s="13"/>
      <c r="T234" s="13"/>
      <c r="U234" s="13"/>
      <c r="V234" s="13">
        <v>1</v>
      </c>
      <c r="W234" s="13"/>
      <c r="X234" s="13"/>
      <c r="Y234" s="13"/>
      <c r="Z234" s="13"/>
      <c r="AA234" s="8"/>
      <c r="AB234" s="13">
        <v>4</v>
      </c>
      <c r="AC234" s="13">
        <v>2</v>
      </c>
      <c r="AD234" s="13">
        <v>3</v>
      </c>
      <c r="AE234" s="13"/>
      <c r="AF234" s="13"/>
      <c r="AG234" s="13">
        <v>2</v>
      </c>
      <c r="AH234" s="13">
        <v>1</v>
      </c>
      <c r="AI234" s="13"/>
      <c r="AJ234" s="13">
        <v>3</v>
      </c>
      <c r="AK234" s="13"/>
      <c r="AL234" s="13"/>
      <c r="AM234" s="13"/>
      <c r="AN234" s="13">
        <v>1</v>
      </c>
      <c r="AO234" s="13"/>
      <c r="AP234" s="13"/>
      <c r="AQ234" s="13"/>
      <c r="AR234" s="8">
        <v>4</v>
      </c>
      <c r="AS234" s="13">
        <v>4</v>
      </c>
      <c r="AT234" s="13"/>
      <c r="AU234" s="13"/>
      <c r="AV234" s="13"/>
      <c r="AW234" s="13"/>
      <c r="AX234" s="13">
        <v>1</v>
      </c>
      <c r="AY234" s="13">
        <v>1</v>
      </c>
      <c r="AZ234" s="13"/>
      <c r="BA234" s="13"/>
      <c r="BB234" s="13"/>
      <c r="BC234" s="35">
        <v>3</v>
      </c>
    </row>
    <row r="235" spans="1:55" ht="11.25">
      <c r="A235" s="35"/>
      <c r="B235" s="13">
        <f t="shared" si="29"/>
        <v>0</v>
      </c>
      <c r="C235" s="13"/>
      <c r="D235" s="13"/>
      <c r="E235" s="13">
        <v>1</v>
      </c>
      <c r="F235" s="61" t="s">
        <v>269</v>
      </c>
      <c r="G235" s="55"/>
      <c r="H235" s="13"/>
      <c r="I235" s="13"/>
      <c r="J235" s="13"/>
      <c r="K235" s="13"/>
      <c r="L235" s="13">
        <v>1</v>
      </c>
      <c r="M235" s="13"/>
      <c r="N235" s="13"/>
      <c r="O235" s="13"/>
      <c r="P235" s="8">
        <f t="shared" si="30"/>
        <v>1</v>
      </c>
      <c r="Q235" s="13">
        <v>1</v>
      </c>
      <c r="R235" s="13">
        <v>1</v>
      </c>
      <c r="S235" s="13"/>
      <c r="T235" s="13"/>
      <c r="U235" s="13"/>
      <c r="V235" s="13"/>
      <c r="W235" s="13"/>
      <c r="X235" s="13"/>
      <c r="Y235" s="13"/>
      <c r="Z235" s="13"/>
      <c r="AA235" s="8"/>
      <c r="AB235" s="13">
        <v>1</v>
      </c>
      <c r="AC235" s="13"/>
      <c r="AD235" s="13"/>
      <c r="AE235" s="13"/>
      <c r="AF235" s="13"/>
      <c r="AG235" s="13">
        <v>1</v>
      </c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8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35"/>
    </row>
    <row r="236" spans="1:56" ht="11.25">
      <c r="A236" s="9"/>
      <c r="B236" s="44">
        <f t="shared" si="29"/>
        <v>0</v>
      </c>
      <c r="C236" s="39"/>
      <c r="D236" s="39"/>
      <c r="E236" s="39">
        <v>3</v>
      </c>
      <c r="F236" s="71" t="s">
        <v>314</v>
      </c>
      <c r="G236" s="71"/>
      <c r="H236" s="44"/>
      <c r="I236" s="39"/>
      <c r="J236" s="39"/>
      <c r="K236" s="39"/>
      <c r="L236" s="39">
        <v>3</v>
      </c>
      <c r="M236" s="39"/>
      <c r="N236" s="39"/>
      <c r="O236" s="39"/>
      <c r="P236" s="39">
        <f t="shared" si="30"/>
        <v>3</v>
      </c>
      <c r="Q236" s="44">
        <v>3</v>
      </c>
      <c r="R236" s="39">
        <v>3</v>
      </c>
      <c r="S236" s="39"/>
      <c r="T236" s="39"/>
      <c r="U236" s="39"/>
      <c r="V236" s="39"/>
      <c r="W236" s="39"/>
      <c r="X236" s="39"/>
      <c r="Y236" s="39"/>
      <c r="Z236" s="39"/>
      <c r="AA236" s="39"/>
      <c r="AB236" s="44"/>
      <c r="AC236" s="39">
        <v>3</v>
      </c>
      <c r="AD236" s="39"/>
      <c r="AE236" s="39"/>
      <c r="AF236" s="39"/>
      <c r="AG236" s="39"/>
      <c r="AH236" s="39">
        <v>3</v>
      </c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44"/>
      <c r="AT236" s="39"/>
      <c r="AU236" s="39"/>
      <c r="AV236" s="39"/>
      <c r="AW236" s="39"/>
      <c r="AX236" s="39"/>
      <c r="AY236" s="39"/>
      <c r="AZ236" s="39"/>
      <c r="BA236" s="39"/>
      <c r="BB236" s="39"/>
      <c r="BC236" s="44"/>
      <c r="BD236" s="182"/>
    </row>
    <row r="237" spans="1:55" ht="11.25">
      <c r="A237" s="35" t="s">
        <v>133</v>
      </c>
      <c r="B237" s="13">
        <f t="shared" si="29"/>
        <v>18</v>
      </c>
      <c r="C237" s="13">
        <v>13</v>
      </c>
      <c r="D237" s="13">
        <v>5</v>
      </c>
      <c r="E237" s="13"/>
      <c r="F237" s="61"/>
      <c r="G237" s="55"/>
      <c r="H237" s="13">
        <v>4</v>
      </c>
      <c r="I237" s="13"/>
      <c r="J237" s="13">
        <v>5</v>
      </c>
      <c r="K237" s="13"/>
      <c r="L237" s="13">
        <v>9</v>
      </c>
      <c r="M237" s="13"/>
      <c r="N237" s="13"/>
      <c r="O237" s="13"/>
      <c r="P237" s="8">
        <f t="shared" si="30"/>
        <v>18</v>
      </c>
      <c r="Q237" s="13">
        <v>7</v>
      </c>
      <c r="R237" s="13">
        <v>6</v>
      </c>
      <c r="S237" s="13"/>
      <c r="T237" s="13"/>
      <c r="U237" s="13"/>
      <c r="V237" s="13"/>
      <c r="W237" s="13"/>
      <c r="X237" s="13"/>
      <c r="Y237" s="13"/>
      <c r="Z237" s="13"/>
      <c r="AA237" s="8"/>
      <c r="AB237" s="13">
        <v>6</v>
      </c>
      <c r="AC237" s="13"/>
      <c r="AD237" s="13">
        <v>1</v>
      </c>
      <c r="AE237" s="13"/>
      <c r="AF237" s="13">
        <v>1</v>
      </c>
      <c r="AG237" s="13"/>
      <c r="AH237" s="13">
        <v>4</v>
      </c>
      <c r="AI237" s="13"/>
      <c r="AJ237" s="13">
        <v>2</v>
      </c>
      <c r="AK237" s="13"/>
      <c r="AL237" s="13"/>
      <c r="AM237" s="13"/>
      <c r="AN237" s="13"/>
      <c r="AO237" s="13"/>
      <c r="AP237" s="13"/>
      <c r="AQ237" s="13"/>
      <c r="AR237" s="8">
        <v>5</v>
      </c>
      <c r="AS237" s="13">
        <v>2</v>
      </c>
      <c r="AT237" s="13"/>
      <c r="AU237" s="13"/>
      <c r="AV237" s="13"/>
      <c r="AW237" s="13"/>
      <c r="AX237" s="13"/>
      <c r="AY237" s="13">
        <v>2</v>
      </c>
      <c r="AZ237" s="13">
        <v>1</v>
      </c>
      <c r="BA237" s="13"/>
      <c r="BB237" s="13"/>
      <c r="BC237" s="35">
        <v>3</v>
      </c>
    </row>
    <row r="238" spans="1:56" ht="11.25">
      <c r="A238" s="8"/>
      <c r="B238" s="13">
        <f t="shared" si="29"/>
        <v>0</v>
      </c>
      <c r="C238" s="13"/>
      <c r="D238" s="13"/>
      <c r="E238" s="13">
        <v>2</v>
      </c>
      <c r="F238" s="61" t="s">
        <v>309</v>
      </c>
      <c r="G238" s="61"/>
      <c r="H238" s="182"/>
      <c r="I238" s="13"/>
      <c r="J238" s="13"/>
      <c r="K238" s="13"/>
      <c r="L238" s="13">
        <v>2</v>
      </c>
      <c r="M238" s="13"/>
      <c r="N238" s="13"/>
      <c r="O238" s="13"/>
      <c r="P238" s="13">
        <f t="shared" si="30"/>
        <v>2</v>
      </c>
      <c r="Q238" s="182">
        <v>2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82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82"/>
      <c r="AT238" s="13"/>
      <c r="AU238" s="13"/>
      <c r="AV238" s="13"/>
      <c r="AW238" s="13"/>
      <c r="AX238" s="13"/>
      <c r="AY238" s="13">
        <v>2</v>
      </c>
      <c r="AZ238" s="13"/>
      <c r="BA238" s="13"/>
      <c r="BB238" s="13"/>
      <c r="BC238" s="182"/>
      <c r="BD238" s="182"/>
    </row>
    <row r="239" spans="1:55" ht="11.25">
      <c r="A239" s="40"/>
      <c r="B239" s="44">
        <f>C239+D239</f>
        <v>0</v>
      </c>
      <c r="C239" s="39"/>
      <c r="D239" s="13"/>
      <c r="E239" s="13">
        <v>1</v>
      </c>
      <c r="F239" s="61" t="s">
        <v>315</v>
      </c>
      <c r="G239" s="55"/>
      <c r="H239" s="13"/>
      <c r="I239" s="13"/>
      <c r="J239" s="13"/>
      <c r="K239" s="13"/>
      <c r="L239" s="13"/>
      <c r="M239" s="13"/>
      <c r="N239" s="13"/>
      <c r="O239" s="13">
        <v>1</v>
      </c>
      <c r="P239" s="9">
        <f t="shared" si="30"/>
        <v>1</v>
      </c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8"/>
      <c r="AB239" s="13"/>
      <c r="AC239" s="13"/>
      <c r="AD239" s="13"/>
      <c r="AE239" s="13"/>
      <c r="AF239" s="13">
        <v>1</v>
      </c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8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35"/>
    </row>
    <row r="240" spans="1:55" ht="11.25">
      <c r="A240" s="18" t="s">
        <v>134</v>
      </c>
      <c r="B240" s="13">
        <f t="shared" si="29"/>
        <v>15</v>
      </c>
      <c r="C240" s="13">
        <v>7</v>
      </c>
      <c r="D240" s="12">
        <v>8</v>
      </c>
      <c r="E240" s="12"/>
      <c r="F240" s="60"/>
      <c r="G240" s="49"/>
      <c r="H240" s="12">
        <v>2</v>
      </c>
      <c r="I240" s="12">
        <v>4</v>
      </c>
      <c r="J240" s="12"/>
      <c r="K240" s="12">
        <v>2</v>
      </c>
      <c r="L240" s="12"/>
      <c r="M240" s="12">
        <v>7</v>
      </c>
      <c r="N240" s="12"/>
      <c r="O240" s="12"/>
      <c r="P240" s="8">
        <f t="shared" si="30"/>
        <v>15</v>
      </c>
      <c r="Q240" s="12">
        <v>12</v>
      </c>
      <c r="R240" s="12">
        <v>2</v>
      </c>
      <c r="S240" s="12"/>
      <c r="T240" s="12">
        <v>1</v>
      </c>
      <c r="U240" s="12">
        <v>1</v>
      </c>
      <c r="V240" s="12"/>
      <c r="W240" s="12"/>
      <c r="X240" s="12"/>
      <c r="Y240" s="12"/>
      <c r="Z240" s="12"/>
      <c r="AA240" s="3"/>
      <c r="AB240" s="12">
        <v>4</v>
      </c>
      <c r="AC240" s="12">
        <v>6</v>
      </c>
      <c r="AD240" s="12">
        <v>1</v>
      </c>
      <c r="AE240" s="12"/>
      <c r="AF240" s="12"/>
      <c r="AG240" s="12"/>
      <c r="AH240" s="12">
        <v>1</v>
      </c>
      <c r="AI240" s="12"/>
      <c r="AJ240" s="12">
        <v>2</v>
      </c>
      <c r="AK240" s="12"/>
      <c r="AL240" s="12"/>
      <c r="AM240" s="12"/>
      <c r="AN240" s="12">
        <v>1</v>
      </c>
      <c r="AO240" s="12"/>
      <c r="AP240" s="12"/>
      <c r="AQ240" s="12"/>
      <c r="AR240" s="3">
        <v>6</v>
      </c>
      <c r="AS240" s="12">
        <v>3</v>
      </c>
      <c r="AT240" s="12"/>
      <c r="AU240" s="12"/>
      <c r="AV240" s="12"/>
      <c r="AW240" s="12"/>
      <c r="AX240" s="12"/>
      <c r="AY240" s="12"/>
      <c r="AZ240" s="12"/>
      <c r="BA240" s="12"/>
      <c r="BB240" s="3"/>
      <c r="BC240" s="3">
        <v>3</v>
      </c>
    </row>
    <row r="241" spans="1:55" ht="11.25">
      <c r="A241" s="35"/>
      <c r="B241" s="13">
        <f t="shared" si="29"/>
        <v>0</v>
      </c>
      <c r="C241" s="13"/>
      <c r="D241" s="13"/>
      <c r="E241" s="13">
        <v>1</v>
      </c>
      <c r="F241" s="61" t="s">
        <v>316</v>
      </c>
      <c r="G241" s="55"/>
      <c r="H241" s="13"/>
      <c r="I241" s="13"/>
      <c r="J241" s="13"/>
      <c r="K241" s="13"/>
      <c r="L241" s="13">
        <v>1</v>
      </c>
      <c r="M241" s="13"/>
      <c r="N241" s="13"/>
      <c r="O241" s="13"/>
      <c r="P241" s="8">
        <f t="shared" si="30"/>
        <v>1</v>
      </c>
      <c r="Q241" s="13">
        <v>1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8"/>
      <c r="AB241" s="13"/>
      <c r="AC241" s="13"/>
      <c r="AD241" s="13"/>
      <c r="AE241" s="13"/>
      <c r="AF241" s="13">
        <v>1</v>
      </c>
      <c r="AG241" s="13">
        <v>1</v>
      </c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8"/>
      <c r="AS241" s="13"/>
      <c r="AT241" s="13"/>
      <c r="AU241" s="13"/>
      <c r="AV241" s="13"/>
      <c r="AW241" s="13"/>
      <c r="AX241" s="13"/>
      <c r="AY241" s="13"/>
      <c r="AZ241" s="13"/>
      <c r="BA241" s="13"/>
      <c r="BB241" s="8"/>
      <c r="BC241" s="8"/>
    </row>
    <row r="242" spans="1:55" ht="11.25">
      <c r="A242" s="40"/>
      <c r="B242" s="44">
        <f t="shared" si="29"/>
        <v>0</v>
      </c>
      <c r="C242" s="39"/>
      <c r="D242" s="39"/>
      <c r="E242" s="39">
        <v>2</v>
      </c>
      <c r="F242" s="71" t="s">
        <v>309</v>
      </c>
      <c r="G242" s="1"/>
      <c r="H242" s="39"/>
      <c r="I242" s="39"/>
      <c r="J242" s="39"/>
      <c r="K242" s="39"/>
      <c r="L242" s="39">
        <v>2</v>
      </c>
      <c r="M242" s="39"/>
      <c r="N242" s="39"/>
      <c r="O242" s="39"/>
      <c r="P242" s="9">
        <f t="shared" si="30"/>
        <v>2</v>
      </c>
      <c r="Q242" s="39">
        <v>2</v>
      </c>
      <c r="R242" s="39"/>
      <c r="S242" s="39"/>
      <c r="T242" s="39"/>
      <c r="U242" s="39"/>
      <c r="V242" s="39"/>
      <c r="W242" s="39"/>
      <c r="X242" s="39"/>
      <c r="Y242" s="39"/>
      <c r="Z242" s="39"/>
      <c r="AA242" s="9"/>
      <c r="AB242" s="39">
        <v>2</v>
      </c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9">
        <v>2</v>
      </c>
      <c r="AS242" s="39"/>
      <c r="AT242" s="39"/>
      <c r="AU242" s="39"/>
      <c r="AV242" s="39"/>
      <c r="AW242" s="39"/>
      <c r="AX242" s="39"/>
      <c r="AY242" s="39"/>
      <c r="AZ242" s="39"/>
      <c r="BA242" s="39"/>
      <c r="BB242" s="9"/>
      <c r="BC242" s="9"/>
    </row>
    <row r="243" spans="1:55" ht="11.25">
      <c r="A243" s="18" t="s">
        <v>317</v>
      </c>
      <c r="B243" s="13">
        <f t="shared" si="29"/>
        <v>12</v>
      </c>
      <c r="C243" s="12">
        <v>8</v>
      </c>
      <c r="D243" s="12">
        <v>4</v>
      </c>
      <c r="E243" s="12"/>
      <c r="F243" s="60"/>
      <c r="G243" s="49"/>
      <c r="H243" s="12">
        <v>2</v>
      </c>
      <c r="I243" s="12">
        <v>2</v>
      </c>
      <c r="J243" s="12">
        <v>7</v>
      </c>
      <c r="K243" s="12"/>
      <c r="L243" s="12">
        <v>1</v>
      </c>
      <c r="M243" s="12"/>
      <c r="N243" s="12"/>
      <c r="O243" s="12"/>
      <c r="P243" s="8">
        <f t="shared" si="30"/>
        <v>12</v>
      </c>
      <c r="Q243" s="12">
        <v>6</v>
      </c>
      <c r="R243" s="12">
        <v>3</v>
      </c>
      <c r="S243" s="12"/>
      <c r="T243" s="12"/>
      <c r="U243" s="12"/>
      <c r="V243" s="12"/>
      <c r="W243" s="12"/>
      <c r="X243" s="12"/>
      <c r="Y243" s="12"/>
      <c r="Z243" s="12"/>
      <c r="AA243" s="3"/>
      <c r="AB243" s="12">
        <v>1</v>
      </c>
      <c r="AC243" s="12"/>
      <c r="AD243" s="12"/>
      <c r="AE243" s="12"/>
      <c r="AF243" s="12"/>
      <c r="AG243" s="12"/>
      <c r="AH243" s="12"/>
      <c r="AI243" s="12"/>
      <c r="AJ243" s="12">
        <v>4</v>
      </c>
      <c r="AK243" s="12"/>
      <c r="AL243" s="12"/>
      <c r="AM243" s="12"/>
      <c r="AN243" s="12">
        <v>1</v>
      </c>
      <c r="AO243" s="12"/>
      <c r="AP243" s="12"/>
      <c r="AQ243" s="12"/>
      <c r="AR243" s="3">
        <v>6</v>
      </c>
      <c r="AS243" s="12">
        <v>2</v>
      </c>
      <c r="AT243" s="12"/>
      <c r="AU243" s="12"/>
      <c r="AV243" s="12"/>
      <c r="AW243" s="12"/>
      <c r="AX243" s="12"/>
      <c r="AY243" s="12"/>
      <c r="AZ243" s="12"/>
      <c r="BA243" s="12"/>
      <c r="BB243" s="3"/>
      <c r="BC243" s="8">
        <v>2</v>
      </c>
    </row>
    <row r="244" spans="1:55" ht="11.25">
      <c r="A244" s="40"/>
      <c r="B244" s="44">
        <f t="shared" si="29"/>
        <v>0</v>
      </c>
      <c r="C244" s="39"/>
      <c r="D244" s="39"/>
      <c r="E244" s="39">
        <v>1</v>
      </c>
      <c r="F244" s="71" t="s">
        <v>269</v>
      </c>
      <c r="G244" s="1"/>
      <c r="H244" s="39"/>
      <c r="I244" s="39">
        <v>1</v>
      </c>
      <c r="J244" s="39"/>
      <c r="K244" s="39"/>
      <c r="L244" s="39"/>
      <c r="M244" s="39"/>
      <c r="N244" s="39"/>
      <c r="O244" s="39"/>
      <c r="P244" s="9">
        <f t="shared" si="30"/>
        <v>1</v>
      </c>
      <c r="Q244" s="39">
        <v>1</v>
      </c>
      <c r="R244" s="39"/>
      <c r="S244" s="39"/>
      <c r="T244" s="39"/>
      <c r="U244" s="39"/>
      <c r="V244" s="39"/>
      <c r="W244" s="39"/>
      <c r="X244" s="39"/>
      <c r="Y244" s="39"/>
      <c r="Z244" s="39"/>
      <c r="AA244" s="9"/>
      <c r="AB244" s="39">
        <v>1</v>
      </c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9">
        <v>1</v>
      </c>
      <c r="AS244" s="39"/>
      <c r="AT244" s="39"/>
      <c r="AU244" s="39"/>
      <c r="AV244" s="39"/>
      <c r="AW244" s="39"/>
      <c r="AX244" s="39"/>
      <c r="AY244" s="39"/>
      <c r="AZ244" s="39"/>
      <c r="BA244" s="39"/>
      <c r="BB244" s="9"/>
      <c r="BC244" s="40"/>
    </row>
    <row r="245" spans="1:55" ht="11.25">
      <c r="A245" s="35" t="s">
        <v>318</v>
      </c>
      <c r="B245" s="13">
        <f t="shared" si="29"/>
        <v>22</v>
      </c>
      <c r="C245" s="13">
        <v>8</v>
      </c>
      <c r="D245" s="13">
        <v>14</v>
      </c>
      <c r="E245" s="13"/>
      <c r="F245" s="61"/>
      <c r="G245" s="55"/>
      <c r="H245" s="13">
        <v>1</v>
      </c>
      <c r="I245" s="13">
        <v>3</v>
      </c>
      <c r="J245" s="13">
        <v>7</v>
      </c>
      <c r="K245" s="13"/>
      <c r="L245" s="13">
        <v>11</v>
      </c>
      <c r="M245" s="13"/>
      <c r="N245" s="13"/>
      <c r="O245" s="13"/>
      <c r="P245" s="8">
        <f t="shared" si="30"/>
        <v>22</v>
      </c>
      <c r="Q245" s="13">
        <v>14</v>
      </c>
      <c r="R245" s="13">
        <v>2</v>
      </c>
      <c r="S245" s="13">
        <v>1</v>
      </c>
      <c r="T245" s="13"/>
      <c r="U245" s="13"/>
      <c r="V245" s="13"/>
      <c r="W245" s="13"/>
      <c r="X245" s="13"/>
      <c r="Y245" s="13"/>
      <c r="Z245" s="13"/>
      <c r="AA245" s="8"/>
      <c r="AB245" s="13">
        <v>13</v>
      </c>
      <c r="AC245" s="13">
        <v>6</v>
      </c>
      <c r="AD245" s="13"/>
      <c r="AE245" s="13"/>
      <c r="AF245" s="13"/>
      <c r="AG245" s="13"/>
      <c r="AH245" s="13">
        <v>4</v>
      </c>
      <c r="AI245" s="13"/>
      <c r="AJ245" s="13">
        <v>3</v>
      </c>
      <c r="AK245" s="13"/>
      <c r="AL245" s="13"/>
      <c r="AM245" s="13"/>
      <c r="AN245" s="13"/>
      <c r="AO245" s="13"/>
      <c r="AP245" s="13"/>
      <c r="AQ245" s="13"/>
      <c r="AR245" s="8">
        <v>8</v>
      </c>
      <c r="AS245" s="13">
        <v>5</v>
      </c>
      <c r="AT245" s="13"/>
      <c r="AU245" s="13"/>
      <c r="AV245" s="13"/>
      <c r="AW245" s="13"/>
      <c r="AX245" s="13"/>
      <c r="AY245" s="13"/>
      <c r="AZ245" s="13"/>
      <c r="BA245" s="13"/>
      <c r="BB245" s="8"/>
      <c r="BC245" s="8">
        <v>1</v>
      </c>
    </row>
    <row r="246" spans="1:55" ht="11.25">
      <c r="A246" s="35"/>
      <c r="B246" s="13">
        <f t="shared" si="29"/>
        <v>0</v>
      </c>
      <c r="C246" s="13"/>
      <c r="D246" s="13"/>
      <c r="E246" s="13">
        <v>5</v>
      </c>
      <c r="F246" s="61" t="s">
        <v>261</v>
      </c>
      <c r="G246" s="55"/>
      <c r="H246" s="13"/>
      <c r="I246" s="13"/>
      <c r="J246" s="13"/>
      <c r="K246" s="13"/>
      <c r="L246" s="13">
        <v>5</v>
      </c>
      <c r="M246" s="13"/>
      <c r="N246" s="13"/>
      <c r="O246" s="13"/>
      <c r="P246" s="8">
        <f t="shared" si="30"/>
        <v>5</v>
      </c>
      <c r="Q246" s="13">
        <v>5</v>
      </c>
      <c r="R246" s="13"/>
      <c r="S246" s="13"/>
      <c r="T246" s="13"/>
      <c r="U246" s="13"/>
      <c r="V246" s="13"/>
      <c r="W246" s="13"/>
      <c r="X246" s="13"/>
      <c r="Y246" s="13"/>
      <c r="Z246" s="13"/>
      <c r="AA246" s="8"/>
      <c r="AB246" s="13">
        <v>5</v>
      </c>
      <c r="AC246" s="13">
        <v>5</v>
      </c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8"/>
      <c r="AS246" s="13"/>
      <c r="AT246" s="13"/>
      <c r="AU246" s="13"/>
      <c r="AV246" s="13"/>
      <c r="AW246" s="13"/>
      <c r="AX246" s="13"/>
      <c r="AY246" s="13"/>
      <c r="AZ246" s="13"/>
      <c r="BA246" s="13"/>
      <c r="BB246" s="8"/>
      <c r="BC246" s="8"/>
    </row>
    <row r="247" spans="1:55" ht="11.25">
      <c r="A247" s="35"/>
      <c r="B247" s="13">
        <f t="shared" si="29"/>
        <v>0</v>
      </c>
      <c r="C247" s="13"/>
      <c r="D247" s="13"/>
      <c r="E247" s="13">
        <v>1</v>
      </c>
      <c r="F247" s="61" t="s">
        <v>261</v>
      </c>
      <c r="G247" s="55"/>
      <c r="H247" s="13"/>
      <c r="I247" s="13"/>
      <c r="J247" s="13"/>
      <c r="K247" s="13">
        <v>1</v>
      </c>
      <c r="L247" s="13"/>
      <c r="M247" s="13"/>
      <c r="N247" s="13"/>
      <c r="O247" s="13"/>
      <c r="P247" s="8">
        <f t="shared" si="30"/>
        <v>1</v>
      </c>
      <c r="Q247" s="13">
        <v>1</v>
      </c>
      <c r="R247" s="13">
        <v>1</v>
      </c>
      <c r="S247" s="13"/>
      <c r="T247" s="13"/>
      <c r="U247" s="13"/>
      <c r="V247" s="13"/>
      <c r="W247" s="13"/>
      <c r="X247" s="13"/>
      <c r="Y247" s="13"/>
      <c r="Z247" s="13"/>
      <c r="AA247" s="8"/>
      <c r="AB247" s="13">
        <v>1</v>
      </c>
      <c r="AC247" s="13">
        <v>1</v>
      </c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8"/>
      <c r="AS247" s="13"/>
      <c r="AT247" s="13"/>
      <c r="AU247" s="13"/>
      <c r="AV247" s="13"/>
      <c r="AW247" s="13"/>
      <c r="AX247" s="13"/>
      <c r="AY247" s="13"/>
      <c r="AZ247" s="13"/>
      <c r="BA247" s="13"/>
      <c r="BB247" s="8"/>
      <c r="BC247" s="8"/>
    </row>
    <row r="248" spans="1:55" ht="11.25">
      <c r="A248" s="40"/>
      <c r="B248" s="44">
        <f t="shared" si="29"/>
        <v>0</v>
      </c>
      <c r="C248" s="39"/>
      <c r="D248" s="39"/>
      <c r="E248" s="39">
        <v>4</v>
      </c>
      <c r="F248" s="71" t="s">
        <v>277</v>
      </c>
      <c r="G248" s="1"/>
      <c r="H248" s="39"/>
      <c r="I248" s="39"/>
      <c r="J248" s="39"/>
      <c r="K248" s="39"/>
      <c r="L248" s="39">
        <v>4</v>
      </c>
      <c r="M248" s="39"/>
      <c r="N248" s="39"/>
      <c r="O248" s="39"/>
      <c r="P248" s="9">
        <f t="shared" si="30"/>
        <v>4</v>
      </c>
      <c r="Q248" s="39">
        <v>4</v>
      </c>
      <c r="R248" s="39">
        <v>4</v>
      </c>
      <c r="S248" s="39">
        <v>4</v>
      </c>
      <c r="T248" s="39">
        <v>4</v>
      </c>
      <c r="U248" s="39">
        <v>4</v>
      </c>
      <c r="V248" s="39"/>
      <c r="W248" s="39"/>
      <c r="X248" s="39"/>
      <c r="Y248" s="39"/>
      <c r="Z248" s="39"/>
      <c r="AA248" s="9"/>
      <c r="AB248" s="39">
        <v>4</v>
      </c>
      <c r="AC248" s="39">
        <v>4</v>
      </c>
      <c r="AD248" s="39">
        <v>4</v>
      </c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9"/>
      <c r="AS248" s="39"/>
      <c r="AT248" s="39"/>
      <c r="AU248" s="39"/>
      <c r="AV248" s="39"/>
      <c r="AW248" s="39"/>
      <c r="AX248" s="39"/>
      <c r="AY248" s="39"/>
      <c r="AZ248" s="39"/>
      <c r="BA248" s="39"/>
      <c r="BB248" s="9"/>
      <c r="BC248" s="9"/>
    </row>
    <row r="249" spans="1:55" ht="11.25">
      <c r="A249" s="35" t="s">
        <v>135</v>
      </c>
      <c r="B249" s="13">
        <f t="shared" si="29"/>
        <v>18</v>
      </c>
      <c r="C249" s="13">
        <v>9</v>
      </c>
      <c r="D249" s="13">
        <v>9</v>
      </c>
      <c r="E249" s="13"/>
      <c r="F249" s="61"/>
      <c r="G249" s="55"/>
      <c r="H249" s="13">
        <v>2</v>
      </c>
      <c r="I249" s="13">
        <v>2</v>
      </c>
      <c r="J249" s="13">
        <v>5</v>
      </c>
      <c r="K249" s="13">
        <v>2</v>
      </c>
      <c r="L249" s="13">
        <v>4</v>
      </c>
      <c r="M249" s="13"/>
      <c r="N249" s="13">
        <v>3</v>
      </c>
      <c r="O249" s="13"/>
      <c r="P249" s="8">
        <f t="shared" si="30"/>
        <v>18</v>
      </c>
      <c r="Q249" s="13">
        <v>14</v>
      </c>
      <c r="R249" s="13"/>
      <c r="S249" s="13"/>
      <c r="T249" s="13"/>
      <c r="U249" s="13">
        <v>1</v>
      </c>
      <c r="V249" s="13">
        <v>2</v>
      </c>
      <c r="W249" s="13">
        <v>2</v>
      </c>
      <c r="X249" s="13"/>
      <c r="Y249" s="13"/>
      <c r="Z249" s="13">
        <v>1</v>
      </c>
      <c r="AA249" s="8"/>
      <c r="AB249" s="13">
        <v>7</v>
      </c>
      <c r="AC249" s="13">
        <v>3</v>
      </c>
      <c r="AD249" s="13">
        <v>1</v>
      </c>
      <c r="AE249" s="13"/>
      <c r="AF249" s="13"/>
      <c r="AG249" s="13"/>
      <c r="AH249" s="13">
        <v>1</v>
      </c>
      <c r="AI249" s="13"/>
      <c r="AJ249" s="13">
        <v>2</v>
      </c>
      <c r="AK249" s="13"/>
      <c r="AL249" s="13"/>
      <c r="AM249" s="13"/>
      <c r="AN249" s="13">
        <v>3</v>
      </c>
      <c r="AO249" s="13"/>
      <c r="AP249" s="13"/>
      <c r="AQ249" s="13"/>
      <c r="AR249" s="8">
        <v>8</v>
      </c>
      <c r="AS249" s="13">
        <v>2</v>
      </c>
      <c r="AT249" s="13"/>
      <c r="AU249" s="13"/>
      <c r="AV249" s="13">
        <v>1</v>
      </c>
      <c r="AW249" s="13"/>
      <c r="AX249" s="13"/>
      <c r="AY249" s="13"/>
      <c r="AZ249" s="13"/>
      <c r="BA249" s="13"/>
      <c r="BB249" s="8"/>
      <c r="BC249" s="8">
        <v>3</v>
      </c>
    </row>
    <row r="250" spans="1:55" ht="11.25">
      <c r="A250" s="35"/>
      <c r="B250" s="13">
        <f>C250+D250</f>
        <v>0</v>
      </c>
      <c r="C250" s="13"/>
      <c r="D250" s="13"/>
      <c r="E250" s="13">
        <v>1</v>
      </c>
      <c r="F250" s="61" t="s">
        <v>256</v>
      </c>
      <c r="G250" s="55"/>
      <c r="H250" s="13"/>
      <c r="I250" s="13"/>
      <c r="J250" s="13"/>
      <c r="K250" s="13"/>
      <c r="L250" s="13">
        <v>1</v>
      </c>
      <c r="M250" s="13"/>
      <c r="N250" s="13"/>
      <c r="O250" s="13"/>
      <c r="P250" s="8">
        <f t="shared" si="30"/>
        <v>1</v>
      </c>
      <c r="Q250" s="13">
        <v>1</v>
      </c>
      <c r="R250" s="13"/>
      <c r="S250" s="13"/>
      <c r="T250" s="13"/>
      <c r="U250" s="13"/>
      <c r="V250" s="13"/>
      <c r="W250" s="13"/>
      <c r="X250" s="13"/>
      <c r="Y250" s="13"/>
      <c r="Z250" s="13"/>
      <c r="AA250" s="8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8"/>
      <c r="AS250" s="13">
        <v>1</v>
      </c>
      <c r="AT250" s="13"/>
      <c r="AU250" s="13"/>
      <c r="AV250" s="13"/>
      <c r="AW250" s="13"/>
      <c r="AX250" s="13"/>
      <c r="AY250" s="13"/>
      <c r="AZ250" s="13"/>
      <c r="BA250" s="13"/>
      <c r="BB250" s="8"/>
      <c r="BC250" s="8"/>
    </row>
    <row r="251" spans="1:55" ht="11.25">
      <c r="A251" s="40"/>
      <c r="B251" s="44">
        <f t="shared" si="29"/>
        <v>0</v>
      </c>
      <c r="C251" s="39"/>
      <c r="D251" s="39"/>
      <c r="E251" s="39"/>
      <c r="F251" s="71"/>
      <c r="G251" s="1"/>
      <c r="H251" s="39"/>
      <c r="I251" s="39"/>
      <c r="J251" s="39"/>
      <c r="K251" s="39"/>
      <c r="L251" s="39"/>
      <c r="M251" s="39"/>
      <c r="N251" s="39"/>
      <c r="O251" s="39"/>
      <c r="P251" s="9">
        <f t="shared" si="30"/>
        <v>0</v>
      </c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9"/>
      <c r="AS251" s="39"/>
      <c r="AT251" s="39"/>
      <c r="AU251" s="39"/>
      <c r="AV251" s="39"/>
      <c r="AW251" s="39"/>
      <c r="AX251" s="39"/>
      <c r="AY251" s="39"/>
      <c r="AZ251" s="39"/>
      <c r="BA251" s="39"/>
      <c r="BB251" s="9"/>
      <c r="BC251" s="9"/>
    </row>
    <row r="252" spans="1:55" ht="11.25">
      <c r="A252" s="18" t="s">
        <v>136</v>
      </c>
      <c r="B252" s="13">
        <f t="shared" si="29"/>
        <v>25</v>
      </c>
      <c r="C252" s="12">
        <v>13</v>
      </c>
      <c r="D252" s="12">
        <v>12</v>
      </c>
      <c r="E252" s="12"/>
      <c r="F252" s="60"/>
      <c r="G252" s="49"/>
      <c r="H252" s="12">
        <v>5</v>
      </c>
      <c r="I252" s="12">
        <v>4</v>
      </c>
      <c r="J252" s="12">
        <v>7</v>
      </c>
      <c r="K252" s="12">
        <v>7</v>
      </c>
      <c r="L252" s="12"/>
      <c r="M252" s="12">
        <v>1</v>
      </c>
      <c r="N252" s="12">
        <v>1</v>
      </c>
      <c r="O252" s="12"/>
      <c r="P252" s="8">
        <f t="shared" si="30"/>
        <v>25</v>
      </c>
      <c r="Q252" s="12">
        <v>21</v>
      </c>
      <c r="R252" s="12">
        <v>7</v>
      </c>
      <c r="S252" s="12">
        <v>1</v>
      </c>
      <c r="T252" s="12"/>
      <c r="U252" s="12">
        <v>3</v>
      </c>
      <c r="V252" s="12">
        <v>2</v>
      </c>
      <c r="W252" s="12"/>
      <c r="X252" s="12"/>
      <c r="Y252" s="12"/>
      <c r="Z252" s="12"/>
      <c r="AA252" s="3"/>
      <c r="AB252" s="12">
        <v>7</v>
      </c>
      <c r="AC252" s="12">
        <v>7</v>
      </c>
      <c r="AD252" s="12">
        <v>2</v>
      </c>
      <c r="AE252" s="12"/>
      <c r="AF252" s="12">
        <v>1</v>
      </c>
      <c r="AG252" s="12"/>
      <c r="AH252" s="12"/>
      <c r="AI252" s="12"/>
      <c r="AJ252" s="12">
        <v>4</v>
      </c>
      <c r="AK252" s="12"/>
      <c r="AL252" s="12"/>
      <c r="AM252" s="12">
        <v>1</v>
      </c>
      <c r="AN252" s="12">
        <v>2</v>
      </c>
      <c r="AO252" s="12"/>
      <c r="AP252" s="12"/>
      <c r="AQ252" s="12"/>
      <c r="AR252" s="3">
        <v>5</v>
      </c>
      <c r="AS252" s="12">
        <v>2</v>
      </c>
      <c r="AT252" s="12"/>
      <c r="AU252" s="12"/>
      <c r="AV252" s="12"/>
      <c r="AW252" s="12"/>
      <c r="AX252" s="12"/>
      <c r="AY252" s="12">
        <v>3</v>
      </c>
      <c r="AZ252" s="12"/>
      <c r="BA252" s="12"/>
      <c r="BB252" s="12"/>
      <c r="BC252" s="18">
        <v>2</v>
      </c>
    </row>
    <row r="253" spans="1:55" ht="11.25">
      <c r="A253" s="35"/>
      <c r="B253" s="13">
        <f t="shared" si="29"/>
        <v>0</v>
      </c>
      <c r="C253" s="13"/>
      <c r="D253" s="13"/>
      <c r="E253" s="13">
        <v>2</v>
      </c>
      <c r="F253" s="61" t="s">
        <v>302</v>
      </c>
      <c r="G253" s="55"/>
      <c r="H253" s="13"/>
      <c r="I253" s="13"/>
      <c r="J253" s="13">
        <v>2</v>
      </c>
      <c r="K253" s="13"/>
      <c r="L253" s="13"/>
      <c r="M253" s="13"/>
      <c r="N253" s="13"/>
      <c r="O253" s="13"/>
      <c r="P253" s="8">
        <f t="shared" si="30"/>
        <v>2</v>
      </c>
      <c r="Q253" s="13">
        <v>2</v>
      </c>
      <c r="R253" s="13"/>
      <c r="S253" s="13"/>
      <c r="T253" s="13"/>
      <c r="U253" s="13"/>
      <c r="V253" s="13"/>
      <c r="W253" s="13"/>
      <c r="X253" s="13"/>
      <c r="Y253" s="13"/>
      <c r="Z253" s="13"/>
      <c r="AA253" s="8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8">
        <v>2</v>
      </c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35"/>
    </row>
    <row r="254" spans="1:55" ht="11.25">
      <c r="A254" s="35"/>
      <c r="B254" s="13">
        <f t="shared" si="29"/>
        <v>0</v>
      </c>
      <c r="C254" s="13"/>
      <c r="D254" s="13"/>
      <c r="E254" s="13">
        <v>1</v>
      </c>
      <c r="F254" s="61" t="s">
        <v>269</v>
      </c>
      <c r="G254" s="55"/>
      <c r="H254" s="13"/>
      <c r="I254" s="13"/>
      <c r="J254" s="13"/>
      <c r="K254" s="13"/>
      <c r="L254" s="13">
        <v>1</v>
      </c>
      <c r="M254" s="13"/>
      <c r="N254" s="13"/>
      <c r="O254" s="13"/>
      <c r="P254" s="8">
        <f t="shared" si="30"/>
        <v>1</v>
      </c>
      <c r="Q254" s="13">
        <v>1</v>
      </c>
      <c r="R254" s="13">
        <v>1</v>
      </c>
      <c r="S254" s="13"/>
      <c r="T254" s="13"/>
      <c r="U254" s="13"/>
      <c r="V254" s="13"/>
      <c r="W254" s="13"/>
      <c r="X254" s="13"/>
      <c r="Y254" s="13"/>
      <c r="Z254" s="13"/>
      <c r="AA254" s="8"/>
      <c r="AB254" s="13">
        <v>1</v>
      </c>
      <c r="AC254" s="13">
        <v>1</v>
      </c>
      <c r="AD254" s="13">
        <v>1</v>
      </c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8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35"/>
    </row>
    <row r="255" spans="1:55" ht="11.25">
      <c r="A255" s="40"/>
      <c r="B255" s="44">
        <f t="shared" si="29"/>
        <v>0</v>
      </c>
      <c r="C255" s="39"/>
      <c r="D255" s="39"/>
      <c r="E255" s="39">
        <v>2</v>
      </c>
      <c r="F255" s="71" t="s">
        <v>256</v>
      </c>
      <c r="G255" s="1"/>
      <c r="H255" s="39"/>
      <c r="I255" s="39"/>
      <c r="J255" s="39">
        <v>2</v>
      </c>
      <c r="K255" s="39"/>
      <c r="L255" s="39"/>
      <c r="M255" s="39"/>
      <c r="N255" s="39"/>
      <c r="O255" s="39"/>
      <c r="P255" s="9">
        <f t="shared" si="30"/>
        <v>2</v>
      </c>
      <c r="Q255" s="39">
        <v>2</v>
      </c>
      <c r="R255" s="39"/>
      <c r="S255" s="39"/>
      <c r="T255" s="39"/>
      <c r="U255" s="39"/>
      <c r="V255" s="39"/>
      <c r="W255" s="39"/>
      <c r="X255" s="39"/>
      <c r="Y255" s="39"/>
      <c r="Z255" s="39"/>
      <c r="AA255" s="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>
        <v>2</v>
      </c>
      <c r="AO255" s="39"/>
      <c r="AP255" s="39"/>
      <c r="AQ255" s="39"/>
      <c r="AR255" s="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40"/>
    </row>
    <row r="256" spans="1:55" ht="11.25">
      <c r="A256" s="18" t="s">
        <v>137</v>
      </c>
      <c r="B256" s="13">
        <f t="shared" si="29"/>
        <v>10</v>
      </c>
      <c r="C256" s="12">
        <v>6</v>
      </c>
      <c r="D256" s="12">
        <v>4</v>
      </c>
      <c r="E256" s="12"/>
      <c r="F256" s="60"/>
      <c r="G256" s="49"/>
      <c r="H256" s="12">
        <v>1</v>
      </c>
      <c r="I256" s="12">
        <v>3</v>
      </c>
      <c r="J256" s="12">
        <v>4</v>
      </c>
      <c r="K256" s="12"/>
      <c r="L256" s="12">
        <v>2</v>
      </c>
      <c r="M256" s="12"/>
      <c r="N256" s="12"/>
      <c r="O256" s="12"/>
      <c r="P256" s="8">
        <f t="shared" si="30"/>
        <v>10</v>
      </c>
      <c r="Q256" s="12">
        <v>10</v>
      </c>
      <c r="R256" s="12">
        <v>3</v>
      </c>
      <c r="S256" s="12"/>
      <c r="T256" s="12"/>
      <c r="U256" s="12">
        <v>1</v>
      </c>
      <c r="V256" s="12"/>
      <c r="W256" s="12"/>
      <c r="X256" s="12">
        <v>1</v>
      </c>
      <c r="Y256" s="12"/>
      <c r="Z256" s="12"/>
      <c r="AA256" s="3"/>
      <c r="AB256" s="12">
        <v>3</v>
      </c>
      <c r="AC256" s="12">
        <v>2</v>
      </c>
      <c r="AD256" s="12">
        <v>1</v>
      </c>
      <c r="AE256" s="12"/>
      <c r="AF256" s="12"/>
      <c r="AG256" s="12"/>
      <c r="AH256" s="12"/>
      <c r="AI256" s="12"/>
      <c r="AJ256" s="12">
        <v>2</v>
      </c>
      <c r="AK256" s="12"/>
      <c r="AL256" s="12"/>
      <c r="AM256" s="12"/>
      <c r="AN256" s="12"/>
      <c r="AO256" s="12"/>
      <c r="AP256" s="12"/>
      <c r="AQ256" s="12"/>
      <c r="AR256" s="3">
        <v>3</v>
      </c>
      <c r="AS256" s="12">
        <v>3</v>
      </c>
      <c r="AT256" s="12"/>
      <c r="AU256" s="12"/>
      <c r="AV256" s="12"/>
      <c r="AW256" s="12"/>
      <c r="AX256" s="12"/>
      <c r="AY256" s="12"/>
      <c r="AZ256" s="12"/>
      <c r="BA256" s="12"/>
      <c r="BB256" s="12"/>
      <c r="BC256" s="18">
        <v>3</v>
      </c>
    </row>
    <row r="257" spans="1:55" ht="11.25">
      <c r="A257" s="35"/>
      <c r="B257" s="13">
        <f t="shared" si="29"/>
        <v>0</v>
      </c>
      <c r="C257" s="13"/>
      <c r="D257" s="13"/>
      <c r="E257" s="13">
        <v>3</v>
      </c>
      <c r="F257" s="61" t="s">
        <v>319</v>
      </c>
      <c r="G257" s="55"/>
      <c r="H257" s="13"/>
      <c r="I257" s="13"/>
      <c r="J257" s="13"/>
      <c r="K257" s="13"/>
      <c r="L257" s="13">
        <v>3</v>
      </c>
      <c r="M257" s="13"/>
      <c r="N257" s="13"/>
      <c r="O257" s="13"/>
      <c r="P257" s="8">
        <f>SUM(H257:O257)</f>
        <v>3</v>
      </c>
      <c r="Q257" s="13">
        <v>3</v>
      </c>
      <c r="R257" s="13">
        <v>3</v>
      </c>
      <c r="S257" s="13"/>
      <c r="T257" s="13"/>
      <c r="U257" s="13"/>
      <c r="V257" s="13"/>
      <c r="W257" s="13"/>
      <c r="X257" s="13"/>
      <c r="Y257" s="13"/>
      <c r="Z257" s="13"/>
      <c r="AA257" s="8"/>
      <c r="AB257" s="13">
        <v>3</v>
      </c>
      <c r="AC257" s="13">
        <v>3</v>
      </c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8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35"/>
    </row>
    <row r="258" spans="1:55" ht="11.25">
      <c r="A258" s="40"/>
      <c r="B258" s="39">
        <f t="shared" si="29"/>
        <v>0</v>
      </c>
      <c r="C258" s="39"/>
      <c r="D258" s="39"/>
      <c r="E258" s="39">
        <v>1</v>
      </c>
      <c r="F258" s="71" t="s">
        <v>256</v>
      </c>
      <c r="G258" s="1"/>
      <c r="H258" s="39"/>
      <c r="I258" s="39"/>
      <c r="J258" s="39">
        <v>1</v>
      </c>
      <c r="K258" s="39"/>
      <c r="L258" s="39"/>
      <c r="M258" s="39"/>
      <c r="N258" s="39"/>
      <c r="O258" s="39"/>
      <c r="P258" s="9">
        <f t="shared" si="30"/>
        <v>1</v>
      </c>
      <c r="Q258" s="39">
        <v>1</v>
      </c>
      <c r="R258" s="39"/>
      <c r="S258" s="39"/>
      <c r="T258" s="39"/>
      <c r="U258" s="39"/>
      <c r="V258" s="39"/>
      <c r="W258" s="39">
        <v>1</v>
      </c>
      <c r="X258" s="39"/>
      <c r="Y258" s="39"/>
      <c r="Z258" s="39"/>
      <c r="AA258" s="9"/>
      <c r="AB258" s="39">
        <v>1</v>
      </c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>
        <v>1</v>
      </c>
      <c r="AO258" s="39"/>
      <c r="AP258" s="39"/>
      <c r="AQ258" s="39"/>
      <c r="AR258" s="9"/>
      <c r="AS258" s="39">
        <v>1</v>
      </c>
      <c r="AT258" s="39"/>
      <c r="AU258" s="39"/>
      <c r="AV258" s="39"/>
      <c r="AW258" s="39"/>
      <c r="AX258" s="39"/>
      <c r="AY258" s="39"/>
      <c r="AZ258" s="39"/>
      <c r="BA258" s="39"/>
      <c r="BB258" s="9"/>
      <c r="BC258" s="9"/>
    </row>
    <row r="259" spans="1:55" ht="11.25">
      <c r="A259" s="35" t="s">
        <v>320</v>
      </c>
      <c r="B259" s="13">
        <f t="shared" si="29"/>
        <v>22</v>
      </c>
      <c r="C259" s="13">
        <v>8</v>
      </c>
      <c r="D259" s="13">
        <v>14</v>
      </c>
      <c r="E259" s="13"/>
      <c r="F259" s="61"/>
      <c r="G259" s="55"/>
      <c r="H259" s="13">
        <v>4</v>
      </c>
      <c r="I259" s="13">
        <v>7</v>
      </c>
      <c r="J259" s="13">
        <v>5</v>
      </c>
      <c r="K259" s="13"/>
      <c r="L259" s="13">
        <v>6</v>
      </c>
      <c r="M259" s="13"/>
      <c r="N259" s="13"/>
      <c r="O259" s="13"/>
      <c r="P259" s="8">
        <f t="shared" si="30"/>
        <v>22</v>
      </c>
      <c r="Q259" s="13">
        <v>10</v>
      </c>
      <c r="R259" s="13">
        <v>7</v>
      </c>
      <c r="S259" s="13"/>
      <c r="T259" s="13"/>
      <c r="U259" s="13">
        <v>1</v>
      </c>
      <c r="V259" s="13">
        <v>3</v>
      </c>
      <c r="W259" s="13"/>
      <c r="X259" s="13"/>
      <c r="Y259" s="13"/>
      <c r="Z259" s="13">
        <v>4</v>
      </c>
      <c r="AA259" s="8"/>
      <c r="AB259" s="13">
        <v>4</v>
      </c>
      <c r="AC259" s="13">
        <v>5</v>
      </c>
      <c r="AD259" s="13">
        <v>2</v>
      </c>
      <c r="AE259" s="13"/>
      <c r="AF259" s="13"/>
      <c r="AG259" s="13"/>
      <c r="AH259" s="13">
        <v>2</v>
      </c>
      <c r="AI259" s="13"/>
      <c r="AJ259" s="13">
        <v>5</v>
      </c>
      <c r="AK259" s="13"/>
      <c r="AL259" s="13"/>
      <c r="AM259" s="13"/>
      <c r="AN259" s="13"/>
      <c r="AO259" s="13">
        <v>1</v>
      </c>
      <c r="AP259" s="13">
        <v>3</v>
      </c>
      <c r="AQ259" s="13"/>
      <c r="AR259" s="8">
        <v>7</v>
      </c>
      <c r="AS259" s="13"/>
      <c r="AT259" s="13"/>
      <c r="AU259" s="13"/>
      <c r="AV259" s="13"/>
      <c r="AW259" s="13"/>
      <c r="AX259" s="13"/>
      <c r="AY259" s="13">
        <v>2</v>
      </c>
      <c r="AZ259" s="13"/>
      <c r="BA259" s="13"/>
      <c r="BB259" s="8"/>
      <c r="BC259" s="8">
        <v>5</v>
      </c>
    </row>
    <row r="260" spans="1:55" ht="11.25">
      <c r="A260" s="35"/>
      <c r="B260" s="13">
        <f t="shared" si="29"/>
        <v>0</v>
      </c>
      <c r="C260" s="13"/>
      <c r="D260" s="13"/>
      <c r="E260" s="13">
        <v>2</v>
      </c>
      <c r="F260" s="61" t="s">
        <v>277</v>
      </c>
      <c r="G260" s="55"/>
      <c r="H260" s="13"/>
      <c r="I260" s="13"/>
      <c r="J260" s="13"/>
      <c r="K260" s="13"/>
      <c r="L260" s="13">
        <v>2</v>
      </c>
      <c r="M260" s="13"/>
      <c r="N260" s="13"/>
      <c r="O260" s="13"/>
      <c r="P260" s="8">
        <f t="shared" si="30"/>
        <v>2</v>
      </c>
      <c r="Q260" s="13">
        <v>2</v>
      </c>
      <c r="R260" s="13"/>
      <c r="S260" s="13"/>
      <c r="T260" s="13"/>
      <c r="U260" s="13"/>
      <c r="V260" s="13"/>
      <c r="W260" s="13"/>
      <c r="X260" s="13"/>
      <c r="Y260" s="13"/>
      <c r="Z260" s="13"/>
      <c r="AA260" s="8"/>
      <c r="AB260" s="13">
        <v>2</v>
      </c>
      <c r="AC260" s="13">
        <v>2</v>
      </c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8"/>
      <c r="AS260" s="13"/>
      <c r="AT260" s="13"/>
      <c r="AU260" s="13"/>
      <c r="AV260" s="13"/>
      <c r="AW260" s="13"/>
      <c r="AX260" s="13"/>
      <c r="AY260" s="13"/>
      <c r="AZ260" s="13"/>
      <c r="BA260" s="13"/>
      <c r="BB260" s="8"/>
      <c r="BC260" s="8"/>
    </row>
    <row r="261" spans="1:55" ht="11.25">
      <c r="A261" s="40"/>
      <c r="B261" s="39">
        <f t="shared" si="29"/>
        <v>0</v>
      </c>
      <c r="C261" s="39"/>
      <c r="D261" s="39"/>
      <c r="E261" s="39">
        <v>1</v>
      </c>
      <c r="F261" s="71" t="s">
        <v>269</v>
      </c>
      <c r="G261" s="1"/>
      <c r="H261" s="39"/>
      <c r="I261" s="39"/>
      <c r="J261" s="39"/>
      <c r="K261" s="39">
        <v>1</v>
      </c>
      <c r="L261" s="39"/>
      <c r="M261" s="39"/>
      <c r="N261" s="39"/>
      <c r="O261" s="39"/>
      <c r="P261" s="9">
        <f t="shared" si="30"/>
        <v>1</v>
      </c>
      <c r="Q261" s="39">
        <v>1</v>
      </c>
      <c r="R261" s="39"/>
      <c r="S261" s="39"/>
      <c r="T261" s="39"/>
      <c r="U261" s="39">
        <v>1</v>
      </c>
      <c r="V261" s="39"/>
      <c r="W261" s="39"/>
      <c r="X261" s="39"/>
      <c r="Y261" s="39"/>
      <c r="Z261" s="39"/>
      <c r="AA261" s="9"/>
      <c r="AB261" s="39">
        <v>1</v>
      </c>
      <c r="AC261" s="39">
        <v>1</v>
      </c>
      <c r="AD261" s="39">
        <v>1</v>
      </c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40"/>
    </row>
    <row r="262" spans="1:55" ht="11.25">
      <c r="A262" s="35" t="s">
        <v>230</v>
      </c>
      <c r="B262" s="13">
        <f t="shared" si="29"/>
        <v>9</v>
      </c>
      <c r="C262" s="13">
        <v>8</v>
      </c>
      <c r="D262" s="13">
        <v>1</v>
      </c>
      <c r="E262" s="13"/>
      <c r="F262" s="61"/>
      <c r="G262" s="55"/>
      <c r="H262" s="13"/>
      <c r="I262" s="13">
        <v>1</v>
      </c>
      <c r="J262" s="13">
        <v>5</v>
      </c>
      <c r="K262" s="13"/>
      <c r="L262" s="13">
        <v>3</v>
      </c>
      <c r="M262" s="13"/>
      <c r="N262" s="13"/>
      <c r="O262" s="13"/>
      <c r="P262" s="8">
        <f t="shared" si="30"/>
        <v>9</v>
      </c>
      <c r="Q262" s="13">
        <v>6</v>
      </c>
      <c r="R262" s="13">
        <v>1</v>
      </c>
      <c r="S262" s="13"/>
      <c r="T262" s="13"/>
      <c r="U262" s="13"/>
      <c r="V262" s="13"/>
      <c r="W262" s="13"/>
      <c r="X262" s="13"/>
      <c r="Y262" s="13"/>
      <c r="Z262" s="13"/>
      <c r="AA262" s="8"/>
      <c r="AB262" s="13">
        <v>2</v>
      </c>
      <c r="AC262" s="13">
        <v>1</v>
      </c>
      <c r="AD262" s="13"/>
      <c r="AE262" s="13"/>
      <c r="AF262" s="13"/>
      <c r="AG262" s="13"/>
      <c r="AH262" s="13"/>
      <c r="AI262" s="13"/>
      <c r="AJ262" s="13">
        <v>2</v>
      </c>
      <c r="AK262" s="13"/>
      <c r="AL262" s="13"/>
      <c r="AM262" s="13"/>
      <c r="AN262" s="13"/>
      <c r="AO262" s="13"/>
      <c r="AP262" s="13"/>
      <c r="AQ262" s="13"/>
      <c r="AR262" s="8">
        <v>4</v>
      </c>
      <c r="AS262" s="13">
        <v>3</v>
      </c>
      <c r="AT262" s="13"/>
      <c r="AU262" s="13"/>
      <c r="AV262" s="13"/>
      <c r="AW262" s="13"/>
      <c r="AX262" s="13"/>
      <c r="AY262" s="13"/>
      <c r="AZ262" s="13"/>
      <c r="BA262" s="13"/>
      <c r="BB262" s="13"/>
      <c r="BC262" s="35">
        <v>2</v>
      </c>
    </row>
    <row r="263" spans="1:55" ht="11.25">
      <c r="A263" s="35"/>
      <c r="B263" s="44">
        <f t="shared" si="29"/>
        <v>0</v>
      </c>
      <c r="C263" s="13"/>
      <c r="D263" s="13"/>
      <c r="E263" s="13">
        <v>1</v>
      </c>
      <c r="F263" s="61" t="s">
        <v>277</v>
      </c>
      <c r="G263" s="55"/>
      <c r="H263" s="13"/>
      <c r="I263" s="13"/>
      <c r="J263" s="13"/>
      <c r="K263" s="13"/>
      <c r="L263" s="13">
        <v>1</v>
      </c>
      <c r="M263" s="13"/>
      <c r="N263" s="13"/>
      <c r="O263" s="13"/>
      <c r="P263" s="9">
        <f t="shared" si="30"/>
        <v>1</v>
      </c>
      <c r="Q263" s="13">
        <v>1</v>
      </c>
      <c r="R263" s="13">
        <v>1</v>
      </c>
      <c r="S263" s="13"/>
      <c r="T263" s="13"/>
      <c r="U263" s="13"/>
      <c r="V263" s="13"/>
      <c r="W263" s="13"/>
      <c r="X263" s="13"/>
      <c r="Y263" s="13"/>
      <c r="Z263" s="13"/>
      <c r="AA263" s="8"/>
      <c r="AB263" s="13">
        <v>1</v>
      </c>
      <c r="AC263" s="13">
        <v>1</v>
      </c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8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35"/>
    </row>
    <row r="264" spans="1:55" ht="11.25">
      <c r="A264" s="18" t="s">
        <v>138</v>
      </c>
      <c r="B264" s="13">
        <f t="shared" si="29"/>
        <v>14</v>
      </c>
      <c r="C264" s="12">
        <v>6</v>
      </c>
      <c r="D264" s="12">
        <v>8</v>
      </c>
      <c r="E264" s="12"/>
      <c r="F264" s="60"/>
      <c r="G264" s="49"/>
      <c r="H264" s="12">
        <v>3</v>
      </c>
      <c r="I264" s="12">
        <v>2</v>
      </c>
      <c r="J264" s="12"/>
      <c r="K264" s="12"/>
      <c r="L264" s="12">
        <v>8</v>
      </c>
      <c r="M264" s="12"/>
      <c r="N264" s="12">
        <v>1</v>
      </c>
      <c r="O264" s="12"/>
      <c r="P264" s="8">
        <f t="shared" si="30"/>
        <v>14</v>
      </c>
      <c r="Q264" s="12">
        <v>10</v>
      </c>
      <c r="R264" s="12">
        <v>3</v>
      </c>
      <c r="S264" s="12"/>
      <c r="T264" s="12"/>
      <c r="U264" s="12">
        <v>2</v>
      </c>
      <c r="V264" s="12"/>
      <c r="W264" s="12"/>
      <c r="X264" s="12"/>
      <c r="Y264" s="12"/>
      <c r="Z264" s="12"/>
      <c r="AA264" s="3"/>
      <c r="AB264" s="12">
        <v>5</v>
      </c>
      <c r="AC264" s="12">
        <v>6</v>
      </c>
      <c r="AD264" s="12"/>
      <c r="AE264" s="12"/>
      <c r="AF264" s="12"/>
      <c r="AG264" s="12">
        <v>3</v>
      </c>
      <c r="AH264" s="12">
        <v>2</v>
      </c>
      <c r="AI264" s="12"/>
      <c r="AJ264" s="12">
        <v>2</v>
      </c>
      <c r="AK264" s="12"/>
      <c r="AL264" s="12"/>
      <c r="AM264" s="12"/>
      <c r="AN264" s="12"/>
      <c r="AO264" s="12"/>
      <c r="AP264" s="12"/>
      <c r="AQ264" s="12"/>
      <c r="AR264" s="3">
        <v>6</v>
      </c>
      <c r="AS264" s="12"/>
      <c r="AT264" s="12"/>
      <c r="AU264" s="12"/>
      <c r="AV264" s="12">
        <v>1</v>
      </c>
      <c r="AW264" s="12"/>
      <c r="AX264" s="12"/>
      <c r="AY264" s="12">
        <v>1</v>
      </c>
      <c r="AZ264" s="12"/>
      <c r="BA264" s="12"/>
      <c r="BB264" s="3"/>
      <c r="BC264" s="3">
        <v>2</v>
      </c>
    </row>
    <row r="265" spans="1:55" ht="11.25">
      <c r="A265" s="35"/>
      <c r="B265" s="13">
        <f t="shared" si="29"/>
        <v>0</v>
      </c>
      <c r="C265" s="13"/>
      <c r="D265" s="13"/>
      <c r="E265" s="13">
        <v>2</v>
      </c>
      <c r="F265" s="183" t="s">
        <v>269</v>
      </c>
      <c r="G265" s="184"/>
      <c r="H265" s="13"/>
      <c r="I265" s="13"/>
      <c r="J265" s="13"/>
      <c r="K265" s="13">
        <v>2</v>
      </c>
      <c r="L265" s="13"/>
      <c r="M265" s="13"/>
      <c r="N265" s="13"/>
      <c r="O265" s="13"/>
      <c r="P265" s="8">
        <f t="shared" si="30"/>
        <v>2</v>
      </c>
      <c r="Q265" s="13">
        <v>2</v>
      </c>
      <c r="R265" s="13"/>
      <c r="S265" s="13"/>
      <c r="T265" s="13"/>
      <c r="U265" s="13">
        <v>2</v>
      </c>
      <c r="V265" s="13"/>
      <c r="W265" s="13"/>
      <c r="X265" s="13"/>
      <c r="Y265" s="13"/>
      <c r="Z265" s="13"/>
      <c r="AA265" s="8"/>
      <c r="AB265" s="13">
        <v>2</v>
      </c>
      <c r="AC265" s="13">
        <v>2</v>
      </c>
      <c r="AD265" s="13"/>
      <c r="AE265" s="13"/>
      <c r="AF265" s="13"/>
      <c r="AG265" s="13">
        <v>2</v>
      </c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8"/>
      <c r="AS265" s="13"/>
      <c r="AT265" s="13"/>
      <c r="AU265" s="13"/>
      <c r="AV265" s="13"/>
      <c r="AW265" s="13"/>
      <c r="AX265" s="13"/>
      <c r="AY265" s="13"/>
      <c r="AZ265" s="13"/>
      <c r="BA265" s="13"/>
      <c r="BB265" s="8"/>
      <c r="BC265" s="8"/>
    </row>
    <row r="266" spans="1:55" ht="11.25">
      <c r="A266" s="35"/>
      <c r="B266" s="13">
        <f t="shared" si="29"/>
        <v>0</v>
      </c>
      <c r="C266" s="13"/>
      <c r="D266" s="13"/>
      <c r="E266" s="13">
        <v>1</v>
      </c>
      <c r="F266" s="186" t="s">
        <v>313</v>
      </c>
      <c r="G266" s="185"/>
      <c r="H266" s="13"/>
      <c r="I266" s="13"/>
      <c r="J266" s="13"/>
      <c r="K266" s="13"/>
      <c r="L266" s="13">
        <v>1</v>
      </c>
      <c r="M266" s="13"/>
      <c r="N266" s="13"/>
      <c r="O266" s="13"/>
      <c r="P266" s="8">
        <f t="shared" si="30"/>
        <v>1</v>
      </c>
      <c r="Q266" s="13">
        <v>1</v>
      </c>
      <c r="R266" s="13">
        <v>1</v>
      </c>
      <c r="S266" s="13"/>
      <c r="T266" s="13"/>
      <c r="U266" s="13"/>
      <c r="V266" s="13"/>
      <c r="W266" s="13"/>
      <c r="X266" s="13"/>
      <c r="Y266" s="13"/>
      <c r="Z266" s="13"/>
      <c r="AA266" s="8"/>
      <c r="AB266" s="13">
        <v>1</v>
      </c>
      <c r="AC266" s="13">
        <v>1</v>
      </c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8">
        <v>1</v>
      </c>
      <c r="AS266" s="13"/>
      <c r="AT266" s="13"/>
      <c r="AU266" s="13"/>
      <c r="AV266" s="13"/>
      <c r="AW266" s="13"/>
      <c r="AX266" s="13"/>
      <c r="AY266" s="13"/>
      <c r="AZ266" s="13"/>
      <c r="BA266" s="13"/>
      <c r="BB266" s="8"/>
      <c r="BC266" s="8"/>
    </row>
    <row r="267" spans="1:56" ht="11.25">
      <c r="A267" s="8"/>
      <c r="B267" s="13">
        <f t="shared" si="29"/>
        <v>0</v>
      </c>
      <c r="C267" s="13"/>
      <c r="D267" s="13"/>
      <c r="E267" s="13">
        <v>2</v>
      </c>
      <c r="F267" s="61" t="s">
        <v>321</v>
      </c>
      <c r="G267" s="55"/>
      <c r="H267" s="13"/>
      <c r="I267" s="13"/>
      <c r="J267" s="13"/>
      <c r="K267" s="13"/>
      <c r="L267" s="13">
        <v>2</v>
      </c>
      <c r="M267" s="13"/>
      <c r="N267" s="13"/>
      <c r="O267" s="13"/>
      <c r="P267" s="8">
        <f t="shared" si="30"/>
        <v>2</v>
      </c>
      <c r="Q267" s="13">
        <v>2</v>
      </c>
      <c r="R267" s="13"/>
      <c r="S267" s="13"/>
      <c r="T267" s="13"/>
      <c r="U267" s="13"/>
      <c r="V267" s="13"/>
      <c r="W267" s="13"/>
      <c r="X267" s="13"/>
      <c r="Y267" s="13"/>
      <c r="Z267" s="13"/>
      <c r="AA267" s="8"/>
      <c r="AB267" s="13">
        <v>2</v>
      </c>
      <c r="AC267" s="13"/>
      <c r="AD267" s="13"/>
      <c r="AE267" s="13"/>
      <c r="AF267" s="13"/>
      <c r="AG267" s="13">
        <v>2</v>
      </c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8"/>
      <c r="AS267" s="13"/>
      <c r="AT267" s="13"/>
      <c r="AU267" s="13"/>
      <c r="AV267" s="13"/>
      <c r="AW267" s="13"/>
      <c r="AX267" s="13"/>
      <c r="AY267" s="13"/>
      <c r="AZ267" s="13"/>
      <c r="BA267" s="13"/>
      <c r="BB267" s="8"/>
      <c r="BC267" s="35"/>
      <c r="BD267" s="13"/>
    </row>
    <row r="268" spans="1:55" ht="11.25">
      <c r="A268" s="40"/>
      <c r="B268" s="39">
        <f>C268+D268</f>
        <v>0</v>
      </c>
      <c r="C268" s="39"/>
      <c r="D268" s="39"/>
      <c r="E268" s="39">
        <v>2</v>
      </c>
      <c r="F268" s="71" t="s">
        <v>322</v>
      </c>
      <c r="G268" s="71"/>
      <c r="H268" s="44"/>
      <c r="I268" s="39"/>
      <c r="J268" s="39">
        <v>2</v>
      </c>
      <c r="K268" s="39"/>
      <c r="L268" s="39"/>
      <c r="M268" s="39"/>
      <c r="N268" s="39"/>
      <c r="O268" s="39"/>
      <c r="P268" s="9">
        <f t="shared" si="30"/>
        <v>2</v>
      </c>
      <c r="Q268" s="39">
        <v>2</v>
      </c>
      <c r="R268" s="39">
        <v>2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44">
        <v>2</v>
      </c>
      <c r="AC268" s="39">
        <v>2</v>
      </c>
      <c r="AD268" s="39"/>
      <c r="AE268" s="39"/>
      <c r="AF268" s="39"/>
      <c r="AG268" s="39"/>
      <c r="AH268" s="39">
        <v>2</v>
      </c>
      <c r="AI268" s="39"/>
      <c r="AJ268" s="39"/>
      <c r="AK268" s="39"/>
      <c r="AL268" s="39"/>
      <c r="AM268" s="39"/>
      <c r="AN268" s="39"/>
      <c r="AO268" s="39"/>
      <c r="AP268" s="39"/>
      <c r="AQ268" s="39"/>
      <c r="AR268" s="9"/>
      <c r="AS268" s="44"/>
      <c r="AT268" s="39"/>
      <c r="AU268" s="39"/>
      <c r="AV268" s="39"/>
      <c r="AW268" s="39"/>
      <c r="AX268" s="39"/>
      <c r="AY268" s="39"/>
      <c r="AZ268" s="39"/>
      <c r="BA268" s="39"/>
      <c r="BB268" s="9"/>
      <c r="BC268" s="9"/>
    </row>
    <row r="269" spans="1:55" ht="11.25">
      <c r="A269" s="35" t="s">
        <v>139</v>
      </c>
      <c r="B269" s="13">
        <f>C269+D269</f>
        <v>20</v>
      </c>
      <c r="C269" s="13">
        <v>14</v>
      </c>
      <c r="D269" s="13">
        <v>6</v>
      </c>
      <c r="E269" s="13"/>
      <c r="F269" s="61"/>
      <c r="G269" s="61"/>
      <c r="H269" s="182">
        <v>4</v>
      </c>
      <c r="I269" s="13">
        <v>2</v>
      </c>
      <c r="J269" s="13">
        <v>6</v>
      </c>
      <c r="K269" s="13"/>
      <c r="L269" s="13">
        <v>8</v>
      </c>
      <c r="M269" s="13"/>
      <c r="N269" s="13"/>
      <c r="O269" s="13"/>
      <c r="P269" s="8">
        <f t="shared" si="30"/>
        <v>20</v>
      </c>
      <c r="Q269" s="13">
        <v>15</v>
      </c>
      <c r="R269" s="13">
        <v>5</v>
      </c>
      <c r="S269" s="13"/>
      <c r="T269" s="13"/>
      <c r="U269" s="13"/>
      <c r="V269" s="13"/>
      <c r="W269" s="13"/>
      <c r="X269" s="13"/>
      <c r="Y269" s="13">
        <v>1</v>
      </c>
      <c r="Z269" s="13">
        <v>1</v>
      </c>
      <c r="AA269" s="13"/>
      <c r="AB269" s="182">
        <v>8</v>
      </c>
      <c r="AC269" s="13">
        <v>6</v>
      </c>
      <c r="AD269" s="13">
        <v>2</v>
      </c>
      <c r="AE269" s="13"/>
      <c r="AF269" s="13"/>
      <c r="AG269" s="13">
        <v>1</v>
      </c>
      <c r="AH269" s="13"/>
      <c r="AI269" s="13"/>
      <c r="AJ269" s="13">
        <v>6</v>
      </c>
      <c r="AK269" s="13"/>
      <c r="AL269" s="13"/>
      <c r="AM269" s="13"/>
      <c r="AN269" s="13">
        <v>1</v>
      </c>
      <c r="AO269" s="13">
        <v>1</v>
      </c>
      <c r="AP269" s="13"/>
      <c r="AQ269" s="13"/>
      <c r="AR269" s="8">
        <v>4</v>
      </c>
      <c r="AS269" s="182">
        <v>3</v>
      </c>
      <c r="AT269" s="13"/>
      <c r="AU269" s="13">
        <v>1</v>
      </c>
      <c r="AV269" s="13"/>
      <c r="AW269" s="13">
        <v>1</v>
      </c>
      <c r="AX269" s="13"/>
      <c r="AY269" s="13"/>
      <c r="AZ269" s="13"/>
      <c r="BA269" s="13"/>
      <c r="BB269" s="8"/>
      <c r="BC269" s="8">
        <v>5</v>
      </c>
    </row>
    <row r="270" spans="1:55" ht="12" customHeight="1">
      <c r="A270" s="35"/>
      <c r="B270" s="13">
        <f aca="true" t="shared" si="31" ref="B270:B291">C270+D270</f>
        <v>0</v>
      </c>
      <c r="C270" s="13"/>
      <c r="D270" s="13"/>
      <c r="E270" s="13">
        <v>1</v>
      </c>
      <c r="F270" s="61" t="s">
        <v>256</v>
      </c>
      <c r="G270" s="61"/>
      <c r="H270" s="182"/>
      <c r="I270" s="13">
        <v>1</v>
      </c>
      <c r="J270" s="13"/>
      <c r="K270" s="13"/>
      <c r="L270" s="13"/>
      <c r="M270" s="13"/>
      <c r="N270" s="13"/>
      <c r="O270" s="13"/>
      <c r="P270" s="8">
        <f t="shared" si="30"/>
        <v>1</v>
      </c>
      <c r="Q270" s="13">
        <v>1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82">
        <v>1</v>
      </c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8"/>
      <c r="AS270" s="182">
        <v>1</v>
      </c>
      <c r="AT270" s="13"/>
      <c r="AU270" s="13"/>
      <c r="AV270" s="13"/>
      <c r="AW270" s="13"/>
      <c r="AX270" s="13"/>
      <c r="AY270" s="13"/>
      <c r="AZ270" s="13"/>
      <c r="BA270" s="13"/>
      <c r="BB270" s="8"/>
      <c r="BC270" s="8"/>
    </row>
    <row r="271" spans="1:55" ht="12" customHeight="1">
      <c r="A271" s="35"/>
      <c r="B271" s="13">
        <f t="shared" si="31"/>
        <v>0</v>
      </c>
      <c r="C271" s="13"/>
      <c r="D271" s="13"/>
      <c r="E271" s="13">
        <v>2</v>
      </c>
      <c r="F271" s="61" t="s">
        <v>256</v>
      </c>
      <c r="G271" s="55"/>
      <c r="H271" s="13"/>
      <c r="I271" s="13"/>
      <c r="J271" s="13"/>
      <c r="K271" s="13"/>
      <c r="L271" s="13">
        <v>2</v>
      </c>
      <c r="M271" s="13"/>
      <c r="N271" s="13"/>
      <c r="O271" s="13"/>
      <c r="P271" s="8">
        <f t="shared" si="30"/>
        <v>2</v>
      </c>
      <c r="Q271" s="182">
        <v>2</v>
      </c>
      <c r="R271" s="13">
        <v>2</v>
      </c>
      <c r="S271" s="13"/>
      <c r="T271" s="13"/>
      <c r="U271" s="13"/>
      <c r="V271" s="13"/>
      <c r="W271" s="13"/>
      <c r="X271" s="13"/>
      <c r="Y271" s="13"/>
      <c r="Z271" s="13"/>
      <c r="AA271" s="13"/>
      <c r="AB271" s="182">
        <v>2</v>
      </c>
      <c r="AC271" s="13">
        <v>2</v>
      </c>
      <c r="AD271" s="13"/>
      <c r="AE271" s="13">
        <v>2</v>
      </c>
      <c r="AF271" s="13"/>
      <c r="AG271" s="13"/>
      <c r="AH271" s="13"/>
      <c r="AI271" s="13">
        <v>2</v>
      </c>
      <c r="AJ271" s="13">
        <v>2</v>
      </c>
      <c r="AK271" s="13"/>
      <c r="AL271" s="13"/>
      <c r="AM271" s="13"/>
      <c r="AN271" s="13"/>
      <c r="AO271" s="13"/>
      <c r="AP271" s="13"/>
      <c r="AQ271" s="13"/>
      <c r="AR271" s="8"/>
      <c r="AS271" s="13"/>
      <c r="AT271" s="13"/>
      <c r="AU271" s="13"/>
      <c r="AV271" s="13"/>
      <c r="AW271" s="13"/>
      <c r="AX271" s="13"/>
      <c r="AY271" s="13"/>
      <c r="AZ271" s="13"/>
      <c r="BA271" s="13"/>
      <c r="BB271" s="8"/>
      <c r="BC271" s="8"/>
    </row>
    <row r="272" spans="1:55" ht="11.25">
      <c r="A272" s="35"/>
      <c r="B272" s="182">
        <f t="shared" si="31"/>
        <v>0</v>
      </c>
      <c r="C272" s="13"/>
      <c r="D272" s="13"/>
      <c r="E272" s="13">
        <v>1</v>
      </c>
      <c r="F272" s="61" t="s">
        <v>270</v>
      </c>
      <c r="G272" s="55"/>
      <c r="H272" s="13"/>
      <c r="I272" s="13">
        <v>1</v>
      </c>
      <c r="J272" s="13"/>
      <c r="K272" s="13"/>
      <c r="L272" s="13"/>
      <c r="M272" s="13"/>
      <c r="N272" s="13"/>
      <c r="O272" s="13"/>
      <c r="P272" s="8">
        <f t="shared" si="30"/>
        <v>1</v>
      </c>
      <c r="Q272" s="182">
        <v>1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82">
        <v>1</v>
      </c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8"/>
      <c r="AS272" s="13"/>
      <c r="AT272" s="13"/>
      <c r="AU272" s="13"/>
      <c r="AV272" s="13"/>
      <c r="AW272" s="13"/>
      <c r="AX272" s="13"/>
      <c r="AY272" s="13"/>
      <c r="AZ272" s="13"/>
      <c r="BA272" s="13"/>
      <c r="BB272" s="8"/>
      <c r="BC272" s="8"/>
    </row>
    <row r="273" spans="1:55" ht="11.25">
      <c r="A273" s="40"/>
      <c r="B273" s="39">
        <f t="shared" si="31"/>
        <v>0</v>
      </c>
      <c r="C273" s="39"/>
      <c r="D273" s="39"/>
      <c r="E273" s="39">
        <v>3</v>
      </c>
      <c r="F273" s="71" t="s">
        <v>323</v>
      </c>
      <c r="G273" s="71"/>
      <c r="H273" s="44"/>
      <c r="I273" s="39">
        <v>3</v>
      </c>
      <c r="J273" s="39"/>
      <c r="K273" s="39"/>
      <c r="L273" s="39"/>
      <c r="M273" s="39"/>
      <c r="N273" s="39"/>
      <c r="O273" s="39"/>
      <c r="P273" s="9">
        <f t="shared" si="30"/>
        <v>3</v>
      </c>
      <c r="Q273" s="39">
        <v>2</v>
      </c>
      <c r="R273" s="39"/>
      <c r="S273" s="39"/>
      <c r="T273" s="39"/>
      <c r="U273" s="39"/>
      <c r="V273" s="39"/>
      <c r="W273" s="39"/>
      <c r="X273" s="39"/>
      <c r="Y273" s="39"/>
      <c r="Z273" s="39"/>
      <c r="AA273" s="9">
        <v>1</v>
      </c>
      <c r="AB273" s="39"/>
      <c r="AC273" s="39"/>
      <c r="AD273" s="39">
        <v>1</v>
      </c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>
        <v>1</v>
      </c>
      <c r="AP273" s="39"/>
      <c r="AQ273" s="39"/>
      <c r="AR273" s="39">
        <v>1</v>
      </c>
      <c r="AS273" s="44"/>
      <c r="AT273" s="39"/>
      <c r="AU273" s="39"/>
      <c r="AV273" s="39"/>
      <c r="AW273" s="39">
        <v>1</v>
      </c>
      <c r="AX273" s="39"/>
      <c r="AY273" s="39"/>
      <c r="AZ273" s="39"/>
      <c r="BA273" s="39"/>
      <c r="BB273" s="9"/>
      <c r="BC273" s="9"/>
    </row>
    <row r="274" spans="1:55" ht="11.25">
      <c r="A274" s="18" t="s">
        <v>140</v>
      </c>
      <c r="B274" s="77">
        <f>C274+D274</f>
        <v>18</v>
      </c>
      <c r="C274" s="12">
        <v>14</v>
      </c>
      <c r="D274" s="12">
        <v>4</v>
      </c>
      <c r="E274" s="12"/>
      <c r="F274" s="60"/>
      <c r="G274" s="60"/>
      <c r="H274" s="77">
        <v>3</v>
      </c>
      <c r="I274" s="12">
        <v>1</v>
      </c>
      <c r="J274" s="12">
        <v>9</v>
      </c>
      <c r="K274" s="12"/>
      <c r="L274" s="12">
        <v>5</v>
      </c>
      <c r="M274" s="12"/>
      <c r="N274" s="12"/>
      <c r="O274" s="12"/>
      <c r="P274" s="3">
        <f t="shared" si="30"/>
        <v>18</v>
      </c>
      <c r="Q274" s="12">
        <v>11</v>
      </c>
      <c r="R274" s="12">
        <v>1</v>
      </c>
      <c r="S274" s="12"/>
      <c r="T274" s="12"/>
      <c r="U274" s="12"/>
      <c r="V274" s="12">
        <v>2</v>
      </c>
      <c r="W274" s="12"/>
      <c r="X274" s="12"/>
      <c r="Y274" s="12"/>
      <c r="Z274" s="12">
        <v>2</v>
      </c>
      <c r="AA274" s="3"/>
      <c r="AB274" s="12">
        <v>4</v>
      </c>
      <c r="AC274" s="12">
        <v>3</v>
      </c>
      <c r="AD274" s="12">
        <v>1</v>
      </c>
      <c r="AE274" s="12"/>
      <c r="AF274" s="12">
        <v>2</v>
      </c>
      <c r="AG274" s="12"/>
      <c r="AH274" s="12">
        <v>2</v>
      </c>
      <c r="AI274" s="12"/>
      <c r="AJ274" s="12">
        <v>2</v>
      </c>
      <c r="AK274" s="12"/>
      <c r="AL274" s="12"/>
      <c r="AM274" s="12"/>
      <c r="AN274" s="12"/>
      <c r="AO274" s="12">
        <v>2</v>
      </c>
      <c r="AP274" s="12"/>
      <c r="AQ274" s="12"/>
      <c r="AR274" s="12">
        <v>8</v>
      </c>
      <c r="AS274" s="77">
        <v>2</v>
      </c>
      <c r="AT274" s="12"/>
      <c r="AU274" s="12"/>
      <c r="AV274" s="12"/>
      <c r="AW274" s="12">
        <v>2</v>
      </c>
      <c r="AX274" s="12"/>
      <c r="AY274" s="12"/>
      <c r="AZ274" s="12"/>
      <c r="BA274" s="12"/>
      <c r="BB274" s="3"/>
      <c r="BC274" s="3">
        <v>3</v>
      </c>
    </row>
    <row r="275" spans="1:55" ht="11.25">
      <c r="A275" s="35"/>
      <c r="B275" s="182">
        <f aca="true" t="shared" si="32" ref="B275:B280">C275+D275</f>
        <v>0</v>
      </c>
      <c r="C275" s="13"/>
      <c r="D275" s="13"/>
      <c r="E275" s="13">
        <v>1</v>
      </c>
      <c r="F275" s="61" t="s">
        <v>277</v>
      </c>
      <c r="G275" s="61"/>
      <c r="H275" s="182"/>
      <c r="I275" s="13"/>
      <c r="J275" s="13"/>
      <c r="K275" s="13"/>
      <c r="L275" s="13">
        <v>1</v>
      </c>
      <c r="M275" s="13"/>
      <c r="N275" s="13"/>
      <c r="O275" s="13"/>
      <c r="P275" s="8">
        <f t="shared" si="30"/>
        <v>1</v>
      </c>
      <c r="Q275" s="13">
        <v>1</v>
      </c>
      <c r="R275" s="13">
        <v>1</v>
      </c>
      <c r="S275" s="13"/>
      <c r="T275" s="13"/>
      <c r="U275" s="13"/>
      <c r="V275" s="13"/>
      <c r="W275" s="13"/>
      <c r="X275" s="13"/>
      <c r="Y275" s="13"/>
      <c r="Z275" s="13"/>
      <c r="AA275" s="8"/>
      <c r="AB275" s="13">
        <v>1</v>
      </c>
      <c r="AC275" s="13">
        <v>1</v>
      </c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82"/>
      <c r="AT275" s="13"/>
      <c r="AU275" s="13"/>
      <c r="AV275" s="13"/>
      <c r="AW275" s="13"/>
      <c r="AX275" s="13"/>
      <c r="AY275" s="13"/>
      <c r="AZ275" s="13"/>
      <c r="BA275" s="13"/>
      <c r="BB275" s="8"/>
      <c r="BC275" s="8"/>
    </row>
    <row r="276" spans="1:55" ht="11.25">
      <c r="A276" s="35"/>
      <c r="B276" s="182">
        <f t="shared" si="32"/>
        <v>0</v>
      </c>
      <c r="C276" s="13"/>
      <c r="D276" s="13"/>
      <c r="E276" s="13">
        <v>2</v>
      </c>
      <c r="F276" s="61" t="s">
        <v>269</v>
      </c>
      <c r="G276" s="61"/>
      <c r="H276" s="182"/>
      <c r="I276" s="13"/>
      <c r="J276" s="13"/>
      <c r="K276" s="13">
        <v>2</v>
      </c>
      <c r="L276" s="13"/>
      <c r="M276" s="13"/>
      <c r="N276" s="13"/>
      <c r="O276" s="13"/>
      <c r="P276" s="8">
        <f t="shared" si="30"/>
        <v>2</v>
      </c>
      <c r="Q276" s="13">
        <v>2</v>
      </c>
      <c r="R276" s="13"/>
      <c r="S276" s="13"/>
      <c r="T276" s="13"/>
      <c r="U276" s="13">
        <v>2</v>
      </c>
      <c r="V276" s="13"/>
      <c r="W276" s="13"/>
      <c r="X276" s="13"/>
      <c r="Y276" s="13"/>
      <c r="Z276" s="13"/>
      <c r="AA276" s="8"/>
      <c r="AB276" s="13">
        <v>2</v>
      </c>
      <c r="AC276" s="13"/>
      <c r="AD276" s="13">
        <v>2</v>
      </c>
      <c r="AE276" s="13"/>
      <c r="AF276" s="13"/>
      <c r="AG276" s="13"/>
      <c r="AH276" s="13">
        <v>2</v>
      </c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82"/>
      <c r="AT276" s="13"/>
      <c r="AU276" s="13"/>
      <c r="AV276" s="13"/>
      <c r="AW276" s="13"/>
      <c r="AX276" s="13"/>
      <c r="AY276" s="13"/>
      <c r="AZ276" s="13"/>
      <c r="BA276" s="13"/>
      <c r="BB276" s="8"/>
      <c r="BC276" s="8"/>
    </row>
    <row r="277" spans="1:55" ht="11.25">
      <c r="A277" s="40"/>
      <c r="B277" s="44">
        <f t="shared" si="32"/>
        <v>0</v>
      </c>
      <c r="C277" s="39"/>
      <c r="D277" s="39"/>
      <c r="E277" s="39">
        <v>6</v>
      </c>
      <c r="F277" s="71" t="s">
        <v>277</v>
      </c>
      <c r="G277" s="71"/>
      <c r="H277" s="44"/>
      <c r="I277" s="39"/>
      <c r="J277" s="39"/>
      <c r="K277" s="39">
        <v>6</v>
      </c>
      <c r="L277" s="39"/>
      <c r="M277" s="39"/>
      <c r="N277" s="39"/>
      <c r="O277" s="39"/>
      <c r="P277" s="9">
        <f t="shared" si="30"/>
        <v>6</v>
      </c>
      <c r="Q277" s="39">
        <v>6</v>
      </c>
      <c r="R277" s="39"/>
      <c r="S277" s="39"/>
      <c r="T277" s="39"/>
      <c r="U277" s="39">
        <v>6</v>
      </c>
      <c r="V277" s="39"/>
      <c r="W277" s="39"/>
      <c r="X277" s="39"/>
      <c r="Y277" s="39"/>
      <c r="Z277" s="39"/>
      <c r="AA277" s="9"/>
      <c r="AB277" s="39">
        <v>6</v>
      </c>
      <c r="AC277" s="39"/>
      <c r="AD277" s="39"/>
      <c r="AE277" s="39"/>
      <c r="AF277" s="39"/>
      <c r="AG277" s="39"/>
      <c r="AH277" s="39">
        <v>6</v>
      </c>
      <c r="AI277" s="39"/>
      <c r="AJ277" s="39"/>
      <c r="AK277" s="39"/>
      <c r="AL277" s="39"/>
      <c r="AM277" s="39"/>
      <c r="AN277" s="39"/>
      <c r="AO277" s="39"/>
      <c r="AP277" s="39"/>
      <c r="AQ277" s="39"/>
      <c r="AR277" s="39">
        <v>6</v>
      </c>
      <c r="AS277" s="44"/>
      <c r="AT277" s="39"/>
      <c r="AU277" s="39"/>
      <c r="AV277" s="39"/>
      <c r="AW277" s="39"/>
      <c r="AX277" s="39"/>
      <c r="AY277" s="39"/>
      <c r="AZ277" s="39"/>
      <c r="BA277" s="39"/>
      <c r="BB277" s="9"/>
      <c r="BC277" s="9"/>
    </row>
    <row r="278" spans="1:55" ht="11.25">
      <c r="A278" s="35" t="s">
        <v>324</v>
      </c>
      <c r="B278" s="182">
        <f t="shared" si="32"/>
        <v>13</v>
      </c>
      <c r="C278" s="13">
        <v>8</v>
      </c>
      <c r="D278" s="13">
        <v>5</v>
      </c>
      <c r="E278" s="13"/>
      <c r="F278" s="61"/>
      <c r="G278" s="61"/>
      <c r="H278" s="182">
        <v>5</v>
      </c>
      <c r="I278" s="13">
        <v>4</v>
      </c>
      <c r="J278" s="13">
        <v>4</v>
      </c>
      <c r="K278" s="13"/>
      <c r="L278" s="13"/>
      <c r="M278" s="13"/>
      <c r="N278" s="13"/>
      <c r="O278" s="13"/>
      <c r="P278" s="8">
        <f t="shared" si="30"/>
        <v>13</v>
      </c>
      <c r="Q278" s="13">
        <v>13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/>
      <c r="X278" s="13"/>
      <c r="Y278" s="13">
        <v>1</v>
      </c>
      <c r="Z278" s="13">
        <v>1</v>
      </c>
      <c r="AA278" s="8"/>
      <c r="AB278" s="13">
        <v>1</v>
      </c>
      <c r="AC278" s="13"/>
      <c r="AD278" s="13"/>
      <c r="AE278" s="13"/>
      <c r="AF278" s="13"/>
      <c r="AG278" s="13"/>
      <c r="AH278" s="13">
        <v>1</v>
      </c>
      <c r="AI278" s="13"/>
      <c r="AJ278" s="13">
        <v>4</v>
      </c>
      <c r="AK278" s="13"/>
      <c r="AL278" s="13">
        <v>1</v>
      </c>
      <c r="AM278" s="13"/>
      <c r="AN278" s="13">
        <v>2</v>
      </c>
      <c r="AO278" s="13">
        <v>3</v>
      </c>
      <c r="AP278" s="13"/>
      <c r="AQ278" s="13"/>
      <c r="AR278" s="13">
        <v>2</v>
      </c>
      <c r="AS278" s="182"/>
      <c r="AT278" s="13"/>
      <c r="AU278" s="13"/>
      <c r="AV278" s="13"/>
      <c r="AW278" s="13"/>
      <c r="AX278" s="13"/>
      <c r="AY278" s="13"/>
      <c r="AZ278" s="13"/>
      <c r="BA278" s="13"/>
      <c r="BB278" s="8"/>
      <c r="BC278" s="8">
        <v>4</v>
      </c>
    </row>
    <row r="279" spans="1:55" ht="11.25">
      <c r="A279" s="40"/>
      <c r="B279" s="44">
        <f t="shared" si="32"/>
        <v>0</v>
      </c>
      <c r="C279" s="39"/>
      <c r="D279" s="39"/>
      <c r="E279" s="39">
        <v>1</v>
      </c>
      <c r="F279" s="71" t="s">
        <v>325</v>
      </c>
      <c r="G279" s="71"/>
      <c r="H279" s="44"/>
      <c r="I279" s="39"/>
      <c r="J279" s="39">
        <v>1</v>
      </c>
      <c r="K279" s="39"/>
      <c r="L279" s="39"/>
      <c r="M279" s="39"/>
      <c r="N279" s="39"/>
      <c r="O279" s="39"/>
      <c r="P279" s="9">
        <f t="shared" si="30"/>
        <v>1</v>
      </c>
      <c r="Q279" s="39">
        <v>1</v>
      </c>
      <c r="R279" s="39">
        <v>1</v>
      </c>
      <c r="S279" s="39"/>
      <c r="T279" s="39"/>
      <c r="U279" s="39"/>
      <c r="V279" s="39"/>
      <c r="W279" s="39"/>
      <c r="X279" s="39"/>
      <c r="Y279" s="39"/>
      <c r="Z279" s="39"/>
      <c r="AA279" s="9"/>
      <c r="AB279" s="39">
        <v>1</v>
      </c>
      <c r="AC279" s="39">
        <v>1</v>
      </c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44"/>
      <c r="AT279" s="39"/>
      <c r="AU279" s="39"/>
      <c r="AV279" s="39"/>
      <c r="AW279" s="39"/>
      <c r="AX279" s="39"/>
      <c r="AY279" s="39"/>
      <c r="AZ279" s="39"/>
      <c r="BA279" s="39"/>
      <c r="BB279" s="9"/>
      <c r="BC279" s="9"/>
    </row>
    <row r="280" spans="1:55" ht="11.25">
      <c r="A280" s="35" t="s">
        <v>231</v>
      </c>
      <c r="B280" s="13">
        <f t="shared" si="32"/>
        <v>12</v>
      </c>
      <c r="C280" s="13">
        <v>4</v>
      </c>
      <c r="D280" s="13">
        <v>8</v>
      </c>
      <c r="E280" s="13"/>
      <c r="F280" s="61"/>
      <c r="G280" s="61"/>
      <c r="H280" s="182">
        <v>3</v>
      </c>
      <c r="I280" s="13">
        <v>3</v>
      </c>
      <c r="J280" s="13">
        <v>1</v>
      </c>
      <c r="K280" s="13"/>
      <c r="L280" s="13">
        <v>5</v>
      </c>
      <c r="M280" s="13"/>
      <c r="N280" s="13"/>
      <c r="O280" s="13"/>
      <c r="P280" s="8">
        <f t="shared" si="30"/>
        <v>12</v>
      </c>
      <c r="Q280" s="13">
        <v>12</v>
      </c>
      <c r="R280" s="13">
        <v>6</v>
      </c>
      <c r="S280" s="13"/>
      <c r="T280" s="13"/>
      <c r="U280" s="13"/>
      <c r="V280" s="13"/>
      <c r="W280" s="13"/>
      <c r="X280" s="13"/>
      <c r="Y280" s="13"/>
      <c r="Z280" s="13">
        <v>1</v>
      </c>
      <c r="AA280" s="8"/>
      <c r="AB280" s="13">
        <v>5</v>
      </c>
      <c r="AC280" s="13"/>
      <c r="AD280" s="13"/>
      <c r="AE280" s="13"/>
      <c r="AF280" s="13"/>
      <c r="AG280" s="13"/>
      <c r="AH280" s="13">
        <v>6</v>
      </c>
      <c r="AI280" s="13"/>
      <c r="AJ280" s="13">
        <v>4</v>
      </c>
      <c r="AK280" s="13"/>
      <c r="AL280" s="13"/>
      <c r="AM280" s="13"/>
      <c r="AN280" s="13"/>
      <c r="AO280" s="13">
        <v>1</v>
      </c>
      <c r="AP280" s="13"/>
      <c r="AQ280" s="13"/>
      <c r="AR280" s="13"/>
      <c r="AS280" s="182"/>
      <c r="AT280" s="13"/>
      <c r="AU280" s="13"/>
      <c r="AV280" s="13"/>
      <c r="AW280" s="13"/>
      <c r="AX280" s="13"/>
      <c r="AY280" s="13"/>
      <c r="AZ280" s="13">
        <v>1</v>
      </c>
      <c r="BA280" s="13"/>
      <c r="BB280" s="8"/>
      <c r="BC280" s="8">
        <v>5</v>
      </c>
    </row>
    <row r="281" spans="1:55" ht="11.25">
      <c r="A281" s="35"/>
      <c r="B281" s="13">
        <f t="shared" si="31"/>
        <v>0</v>
      </c>
      <c r="C281" s="13"/>
      <c r="D281" s="13"/>
      <c r="E281" s="13">
        <v>2</v>
      </c>
      <c r="F281" s="61" t="s">
        <v>326</v>
      </c>
      <c r="G281" s="61"/>
      <c r="H281" s="182"/>
      <c r="I281" s="13"/>
      <c r="J281" s="13"/>
      <c r="K281" s="13"/>
      <c r="L281" s="13">
        <v>2</v>
      </c>
      <c r="M281" s="13"/>
      <c r="N281" s="13"/>
      <c r="O281" s="13"/>
      <c r="P281" s="8">
        <f t="shared" si="30"/>
        <v>2</v>
      </c>
      <c r="Q281" s="13">
        <v>2</v>
      </c>
      <c r="R281" s="13">
        <v>2</v>
      </c>
      <c r="S281" s="13"/>
      <c r="T281" s="13"/>
      <c r="U281" s="13"/>
      <c r="V281" s="13"/>
      <c r="W281" s="13"/>
      <c r="X281" s="13"/>
      <c r="Y281" s="13"/>
      <c r="Z281" s="13"/>
      <c r="AA281" s="8"/>
      <c r="AB281" s="13">
        <v>2</v>
      </c>
      <c r="AC281" s="13">
        <v>2</v>
      </c>
      <c r="AD281" s="13"/>
      <c r="AE281" s="13"/>
      <c r="AF281" s="13"/>
      <c r="AG281" s="13">
        <v>2</v>
      </c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82"/>
      <c r="AT281" s="13"/>
      <c r="AU281" s="13"/>
      <c r="AV281" s="13"/>
      <c r="AW281" s="13"/>
      <c r="AX281" s="13"/>
      <c r="AY281" s="13"/>
      <c r="AZ281" s="13"/>
      <c r="BA281" s="13"/>
      <c r="BB281" s="8"/>
      <c r="BC281" s="8"/>
    </row>
    <row r="282" spans="1:55" ht="11.25">
      <c r="A282" s="35"/>
      <c r="B282" s="13">
        <f t="shared" si="31"/>
        <v>0</v>
      </c>
      <c r="C282" s="13"/>
      <c r="D282" s="13"/>
      <c r="E282" s="13">
        <v>2</v>
      </c>
      <c r="F282" s="61" t="s">
        <v>269</v>
      </c>
      <c r="G282" s="55"/>
      <c r="H282" s="13"/>
      <c r="I282" s="13"/>
      <c r="J282" s="13"/>
      <c r="K282" s="13">
        <v>2</v>
      </c>
      <c r="L282" s="13"/>
      <c r="M282" s="13"/>
      <c r="N282" s="13"/>
      <c r="O282" s="13"/>
      <c r="P282" s="8">
        <f t="shared" si="30"/>
        <v>2</v>
      </c>
      <c r="Q282" s="13">
        <v>2</v>
      </c>
      <c r="R282" s="13"/>
      <c r="S282" s="13"/>
      <c r="T282" s="13"/>
      <c r="U282" s="13"/>
      <c r="V282" s="13"/>
      <c r="W282" s="13"/>
      <c r="X282" s="13"/>
      <c r="Y282" s="13"/>
      <c r="Z282" s="13"/>
      <c r="AA282" s="8"/>
      <c r="AB282" s="13">
        <v>2</v>
      </c>
      <c r="AC282" s="13"/>
      <c r="AD282" s="13">
        <v>2</v>
      </c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8"/>
      <c r="AS282" s="13"/>
      <c r="AT282" s="13"/>
      <c r="AU282" s="13"/>
      <c r="AV282" s="13"/>
      <c r="AW282" s="13"/>
      <c r="AX282" s="13"/>
      <c r="AY282" s="13"/>
      <c r="AZ282" s="13"/>
      <c r="BA282" s="13"/>
      <c r="BB282" s="8"/>
      <c r="BC282" s="8"/>
    </row>
    <row r="283" spans="1:55" ht="11.25">
      <c r="A283" s="40"/>
      <c r="B283" s="39">
        <f t="shared" si="31"/>
        <v>0</v>
      </c>
      <c r="C283" s="39"/>
      <c r="D283" s="39"/>
      <c r="E283" s="39">
        <v>1</v>
      </c>
      <c r="F283" s="71" t="s">
        <v>323</v>
      </c>
      <c r="G283" s="1"/>
      <c r="H283" s="39"/>
      <c r="I283" s="39">
        <v>1</v>
      </c>
      <c r="J283" s="39"/>
      <c r="K283" s="39"/>
      <c r="L283" s="39"/>
      <c r="M283" s="39"/>
      <c r="N283" s="39"/>
      <c r="O283" s="39"/>
      <c r="P283" s="9">
        <f t="shared" si="30"/>
        <v>1</v>
      </c>
      <c r="Q283" s="39">
        <v>1</v>
      </c>
      <c r="R283" s="39"/>
      <c r="S283" s="39"/>
      <c r="T283" s="39"/>
      <c r="U283" s="39"/>
      <c r="V283" s="39"/>
      <c r="W283" s="39"/>
      <c r="X283" s="39"/>
      <c r="Y283" s="39"/>
      <c r="Z283" s="39"/>
      <c r="AA283" s="9"/>
      <c r="AB283" s="39"/>
      <c r="AC283" s="39"/>
      <c r="AD283" s="39">
        <v>1</v>
      </c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9"/>
      <c r="AS283" s="39"/>
      <c r="AT283" s="39"/>
      <c r="AU283" s="39"/>
      <c r="AV283" s="39"/>
      <c r="AW283" s="39"/>
      <c r="AX283" s="39"/>
      <c r="AY283" s="39"/>
      <c r="AZ283" s="39"/>
      <c r="BA283" s="39"/>
      <c r="BB283" s="9"/>
      <c r="BC283" s="9"/>
    </row>
    <row r="284" spans="1:55" ht="11.25">
      <c r="A284" s="35" t="s">
        <v>141</v>
      </c>
      <c r="B284" s="13">
        <f t="shared" si="31"/>
        <v>23</v>
      </c>
      <c r="C284" s="13">
        <v>15</v>
      </c>
      <c r="D284" s="13">
        <v>8</v>
      </c>
      <c r="E284" s="13"/>
      <c r="F284" s="61"/>
      <c r="G284" s="55"/>
      <c r="H284" s="13">
        <v>5</v>
      </c>
      <c r="I284" s="13">
        <v>3</v>
      </c>
      <c r="J284" s="13">
        <v>7</v>
      </c>
      <c r="K284" s="13"/>
      <c r="L284" s="13">
        <v>8</v>
      </c>
      <c r="M284" s="13"/>
      <c r="N284" s="13"/>
      <c r="O284" s="13"/>
      <c r="P284" s="8">
        <f t="shared" si="30"/>
        <v>23</v>
      </c>
      <c r="Q284" s="13">
        <v>19</v>
      </c>
      <c r="R284" s="13"/>
      <c r="S284" s="13"/>
      <c r="T284" s="13">
        <v>4</v>
      </c>
      <c r="U284" s="13">
        <v>4</v>
      </c>
      <c r="V284" s="13">
        <v>1</v>
      </c>
      <c r="W284" s="13"/>
      <c r="X284" s="13"/>
      <c r="Y284" s="13">
        <v>1</v>
      </c>
      <c r="Z284" s="13">
        <v>1</v>
      </c>
      <c r="AA284" s="8"/>
      <c r="AB284" s="13">
        <v>6</v>
      </c>
      <c r="AC284" s="13">
        <v>1</v>
      </c>
      <c r="AD284" s="13"/>
      <c r="AE284" s="13">
        <v>1</v>
      </c>
      <c r="AF284" s="13">
        <v>3</v>
      </c>
      <c r="AG284" s="13"/>
      <c r="AH284" s="13">
        <v>1</v>
      </c>
      <c r="AI284" s="13"/>
      <c r="AJ284" s="13">
        <v>2</v>
      </c>
      <c r="AK284" s="13"/>
      <c r="AL284" s="13"/>
      <c r="AM284" s="13"/>
      <c r="AN284" s="13"/>
      <c r="AO284" s="13">
        <v>3</v>
      </c>
      <c r="AP284" s="13"/>
      <c r="AQ284" s="13"/>
      <c r="AR284" s="8">
        <v>11</v>
      </c>
      <c r="AS284" s="13">
        <v>2</v>
      </c>
      <c r="AT284" s="13"/>
      <c r="AU284" s="13"/>
      <c r="AV284" s="13"/>
      <c r="AW284" s="13"/>
      <c r="AX284" s="13"/>
      <c r="AY284" s="13"/>
      <c r="AZ284" s="13"/>
      <c r="BA284" s="13"/>
      <c r="BB284" s="8"/>
      <c r="BC284" s="8">
        <v>7</v>
      </c>
    </row>
    <row r="285" spans="1:55" ht="11.25">
      <c r="A285" s="35"/>
      <c r="B285" s="13">
        <f t="shared" si="31"/>
        <v>0</v>
      </c>
      <c r="C285" s="13"/>
      <c r="D285" s="13"/>
      <c r="E285" s="13">
        <v>1</v>
      </c>
      <c r="F285" s="61" t="s">
        <v>261</v>
      </c>
      <c r="G285" s="55"/>
      <c r="H285" s="13"/>
      <c r="I285" s="13">
        <v>1</v>
      </c>
      <c r="J285" s="13"/>
      <c r="K285" s="13"/>
      <c r="L285" s="13"/>
      <c r="M285" s="13"/>
      <c r="N285" s="13"/>
      <c r="O285" s="13"/>
      <c r="P285" s="8">
        <f t="shared" si="30"/>
        <v>1</v>
      </c>
      <c r="Q285" s="13">
        <v>1</v>
      </c>
      <c r="R285" s="13"/>
      <c r="S285" s="13"/>
      <c r="T285" s="13"/>
      <c r="U285" s="13"/>
      <c r="V285" s="13"/>
      <c r="W285" s="13"/>
      <c r="X285" s="13"/>
      <c r="Y285" s="13"/>
      <c r="Z285" s="13"/>
      <c r="AA285" s="8"/>
      <c r="AB285" s="13">
        <v>1</v>
      </c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8"/>
      <c r="AS285" s="13">
        <v>1</v>
      </c>
      <c r="AT285" s="13"/>
      <c r="AU285" s="13"/>
      <c r="AV285" s="13"/>
      <c r="AW285" s="13"/>
      <c r="AX285" s="13"/>
      <c r="AY285" s="13"/>
      <c r="AZ285" s="13"/>
      <c r="BA285" s="13"/>
      <c r="BB285" s="8"/>
      <c r="BC285" s="8"/>
    </row>
    <row r="286" spans="1:55" ht="11.25">
      <c r="A286" s="35"/>
      <c r="B286" s="13">
        <f t="shared" si="31"/>
        <v>0</v>
      </c>
      <c r="C286" s="13"/>
      <c r="D286" s="13"/>
      <c r="E286" s="13">
        <v>1</v>
      </c>
      <c r="F286" s="61" t="s">
        <v>314</v>
      </c>
      <c r="G286" s="55"/>
      <c r="H286" s="13"/>
      <c r="I286" s="13"/>
      <c r="J286" s="13">
        <v>1</v>
      </c>
      <c r="K286" s="13"/>
      <c r="L286" s="13"/>
      <c r="M286" s="13"/>
      <c r="N286" s="13"/>
      <c r="O286" s="13"/>
      <c r="P286" s="8">
        <f t="shared" si="30"/>
        <v>1</v>
      </c>
      <c r="Q286" s="13">
        <v>1</v>
      </c>
      <c r="R286" s="13">
        <v>1</v>
      </c>
      <c r="S286" s="13"/>
      <c r="T286" s="13"/>
      <c r="U286" s="13"/>
      <c r="V286" s="13"/>
      <c r="W286" s="13"/>
      <c r="X286" s="13"/>
      <c r="Y286" s="13"/>
      <c r="Z286" s="13"/>
      <c r="AA286" s="8"/>
      <c r="AB286" s="13">
        <v>1</v>
      </c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8"/>
      <c r="AS286" s="13"/>
      <c r="AT286" s="13"/>
      <c r="AU286" s="13"/>
      <c r="AV286" s="13"/>
      <c r="AW286" s="13"/>
      <c r="AX286" s="13"/>
      <c r="AY286" s="13"/>
      <c r="AZ286" s="13"/>
      <c r="BA286" s="13"/>
      <c r="BB286" s="8"/>
      <c r="BC286" s="8"/>
    </row>
    <row r="287" spans="1:55" ht="11.25">
      <c r="A287" s="40"/>
      <c r="B287" s="39">
        <f t="shared" si="31"/>
        <v>0</v>
      </c>
      <c r="C287" s="39"/>
      <c r="D287" s="39"/>
      <c r="E287" s="39">
        <v>2</v>
      </c>
      <c r="F287" s="71" t="s">
        <v>269</v>
      </c>
      <c r="G287" s="1"/>
      <c r="H287" s="39"/>
      <c r="I287" s="39"/>
      <c r="J287" s="39"/>
      <c r="K287" s="39"/>
      <c r="L287" s="39">
        <v>2</v>
      </c>
      <c r="M287" s="39"/>
      <c r="N287" s="39"/>
      <c r="O287" s="39"/>
      <c r="P287" s="9">
        <f t="shared" si="30"/>
        <v>2</v>
      </c>
      <c r="Q287" s="39">
        <v>2</v>
      </c>
      <c r="R287" s="39"/>
      <c r="S287" s="39"/>
      <c r="T287" s="39"/>
      <c r="U287" s="39"/>
      <c r="V287" s="39"/>
      <c r="W287" s="39"/>
      <c r="X287" s="39"/>
      <c r="Y287" s="39"/>
      <c r="Z287" s="39"/>
      <c r="AA287" s="9"/>
      <c r="AB287" s="39">
        <v>2</v>
      </c>
      <c r="AC287" s="39"/>
      <c r="AD287" s="39"/>
      <c r="AE287" s="39"/>
      <c r="AF287" s="39"/>
      <c r="AG287" s="39">
        <v>2</v>
      </c>
      <c r="AH287" s="39">
        <v>2</v>
      </c>
      <c r="AI287" s="39"/>
      <c r="AJ287" s="39"/>
      <c r="AK287" s="39"/>
      <c r="AL287" s="39"/>
      <c r="AM287" s="39"/>
      <c r="AN287" s="39"/>
      <c r="AO287" s="39"/>
      <c r="AP287" s="39"/>
      <c r="AQ287" s="39"/>
      <c r="AR287" s="9"/>
      <c r="AS287" s="39"/>
      <c r="AT287" s="39"/>
      <c r="AU287" s="39"/>
      <c r="AV287" s="39"/>
      <c r="AW287" s="39"/>
      <c r="AX287" s="39"/>
      <c r="AY287" s="39"/>
      <c r="AZ287" s="39"/>
      <c r="BA287" s="39"/>
      <c r="BB287" s="9"/>
      <c r="BC287" s="9"/>
    </row>
    <row r="288" spans="1:55" ht="11.25">
      <c r="A288" s="35" t="s">
        <v>142</v>
      </c>
      <c r="B288" s="13">
        <f t="shared" si="31"/>
        <v>12</v>
      </c>
      <c r="C288" s="13">
        <v>3</v>
      </c>
      <c r="D288" s="13">
        <v>9</v>
      </c>
      <c r="E288" s="13"/>
      <c r="F288" s="61"/>
      <c r="G288" s="55"/>
      <c r="H288" s="13">
        <v>2</v>
      </c>
      <c r="I288" s="13">
        <v>1</v>
      </c>
      <c r="J288" s="13">
        <v>2</v>
      </c>
      <c r="K288" s="13"/>
      <c r="L288" s="13">
        <v>7</v>
      </c>
      <c r="M288" s="13"/>
      <c r="N288" s="13"/>
      <c r="O288" s="13"/>
      <c r="P288" s="8">
        <f t="shared" si="30"/>
        <v>12</v>
      </c>
      <c r="Q288" s="13">
        <v>11</v>
      </c>
      <c r="R288" s="13">
        <v>4</v>
      </c>
      <c r="S288" s="13"/>
      <c r="T288" s="13"/>
      <c r="U288" s="13"/>
      <c r="V288" s="13"/>
      <c r="W288" s="13"/>
      <c r="X288" s="13"/>
      <c r="Y288" s="13"/>
      <c r="Z288" s="13"/>
      <c r="AA288" s="8"/>
      <c r="AB288" s="13">
        <v>6</v>
      </c>
      <c r="AC288" s="13"/>
      <c r="AD288" s="13"/>
      <c r="AE288" s="13"/>
      <c r="AF288" s="13"/>
      <c r="AG288" s="13"/>
      <c r="AH288" s="13"/>
      <c r="AI288" s="13"/>
      <c r="AJ288" s="13">
        <v>2</v>
      </c>
      <c r="AK288" s="13"/>
      <c r="AL288" s="13"/>
      <c r="AM288" s="13"/>
      <c r="AN288" s="13"/>
      <c r="AO288" s="13"/>
      <c r="AP288" s="13"/>
      <c r="AQ288" s="13"/>
      <c r="AR288" s="8">
        <v>6</v>
      </c>
      <c r="AS288" s="13"/>
      <c r="AT288" s="13"/>
      <c r="AU288" s="13"/>
      <c r="AV288" s="13"/>
      <c r="AW288" s="13"/>
      <c r="AX288" s="13"/>
      <c r="AY288" s="13"/>
      <c r="AZ288" s="13"/>
      <c r="BA288" s="13"/>
      <c r="BB288" s="8"/>
      <c r="BC288" s="8">
        <v>2</v>
      </c>
    </row>
    <row r="289" spans="1:55" ht="11.25">
      <c r="A289" s="35"/>
      <c r="B289" s="13">
        <f t="shared" si="31"/>
        <v>0</v>
      </c>
      <c r="C289" s="13"/>
      <c r="D289" s="13"/>
      <c r="E289" s="13">
        <v>3</v>
      </c>
      <c r="F289" s="61" t="s">
        <v>269</v>
      </c>
      <c r="G289" s="55"/>
      <c r="H289" s="13"/>
      <c r="I289" s="13"/>
      <c r="J289" s="13"/>
      <c r="K289" s="13"/>
      <c r="L289" s="13">
        <v>3</v>
      </c>
      <c r="M289" s="13"/>
      <c r="N289" s="13"/>
      <c r="O289" s="13"/>
      <c r="P289" s="8">
        <f t="shared" si="30"/>
        <v>3</v>
      </c>
      <c r="Q289" s="13">
        <v>3</v>
      </c>
      <c r="R289" s="13">
        <v>3</v>
      </c>
      <c r="S289" s="13"/>
      <c r="T289" s="13">
        <v>3</v>
      </c>
      <c r="U289" s="13">
        <v>3</v>
      </c>
      <c r="V289" s="13"/>
      <c r="W289" s="13"/>
      <c r="X289" s="13"/>
      <c r="Y289" s="13"/>
      <c r="Z289" s="13"/>
      <c r="AA289" s="8"/>
      <c r="AB289" s="13">
        <v>3</v>
      </c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8"/>
      <c r="AS289" s="13">
        <v>3</v>
      </c>
      <c r="AT289" s="13"/>
      <c r="AU289" s="13"/>
      <c r="AV289" s="13"/>
      <c r="AW289" s="13"/>
      <c r="AX289" s="13"/>
      <c r="AY289" s="13"/>
      <c r="AZ289" s="13"/>
      <c r="BA289" s="13"/>
      <c r="BB289" s="13"/>
      <c r="BC289" s="35"/>
    </row>
    <row r="290" spans="1:55" ht="11.25">
      <c r="A290" s="35"/>
      <c r="B290" s="13">
        <f t="shared" si="31"/>
        <v>0</v>
      </c>
      <c r="C290" s="13"/>
      <c r="D290" s="13"/>
      <c r="E290" s="13">
        <v>2</v>
      </c>
      <c r="F290" s="61" t="s">
        <v>269</v>
      </c>
      <c r="G290" s="55"/>
      <c r="H290" s="13"/>
      <c r="I290" s="13"/>
      <c r="J290" s="13"/>
      <c r="K290" s="13"/>
      <c r="L290" s="13"/>
      <c r="M290" s="13">
        <v>2</v>
      </c>
      <c r="N290" s="13"/>
      <c r="O290" s="13"/>
      <c r="P290" s="8">
        <f t="shared" si="30"/>
        <v>2</v>
      </c>
      <c r="Q290" s="13">
        <v>2</v>
      </c>
      <c r="R290" s="13">
        <v>2</v>
      </c>
      <c r="S290" s="13"/>
      <c r="T290" s="13"/>
      <c r="U290" s="13"/>
      <c r="V290" s="13"/>
      <c r="W290" s="13"/>
      <c r="X290" s="13"/>
      <c r="Y290" s="13"/>
      <c r="Z290" s="13"/>
      <c r="AA290" s="8"/>
      <c r="AB290" s="13">
        <v>2</v>
      </c>
      <c r="AC290" s="13"/>
      <c r="AD290" s="13">
        <v>2</v>
      </c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8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35"/>
    </row>
    <row r="291" spans="1:55" ht="12" thickBot="1">
      <c r="A291" s="40"/>
      <c r="B291" s="13">
        <f t="shared" si="31"/>
        <v>0</v>
      </c>
      <c r="C291" s="39"/>
      <c r="D291" s="39"/>
      <c r="E291" s="39">
        <v>2</v>
      </c>
      <c r="F291" s="71" t="s">
        <v>256</v>
      </c>
      <c r="G291" s="1"/>
      <c r="H291" s="39"/>
      <c r="I291" s="39"/>
      <c r="J291" s="39"/>
      <c r="K291" s="39"/>
      <c r="L291" s="39">
        <v>2</v>
      </c>
      <c r="M291" s="39"/>
      <c r="N291" s="39"/>
      <c r="O291" s="39"/>
      <c r="P291" s="9">
        <f t="shared" si="30"/>
        <v>2</v>
      </c>
      <c r="Q291" s="39">
        <v>2</v>
      </c>
      <c r="R291" s="39">
        <v>2</v>
      </c>
      <c r="S291" s="39"/>
      <c r="T291" s="39"/>
      <c r="U291" s="39"/>
      <c r="V291" s="39"/>
      <c r="W291" s="39"/>
      <c r="X291" s="39"/>
      <c r="Y291" s="39"/>
      <c r="Z291" s="39"/>
      <c r="AA291" s="9"/>
      <c r="AB291" s="39">
        <v>2</v>
      </c>
      <c r="AC291" s="39">
        <v>2</v>
      </c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40"/>
    </row>
    <row r="292" spans="1:55" ht="12" thickBot="1">
      <c r="A292" s="116" t="s">
        <v>53</v>
      </c>
      <c r="B292" s="75">
        <f>SUM(B221:B291)</f>
        <v>371</v>
      </c>
      <c r="C292" s="75">
        <f>SUM(C221:C291)</f>
        <v>213</v>
      </c>
      <c r="D292" s="75">
        <f>SUM(D221:D291)</f>
        <v>158</v>
      </c>
      <c r="E292" s="75">
        <f>SUM(E221:E291)</f>
        <v>88</v>
      </c>
      <c r="F292" s="88"/>
      <c r="G292" s="85">
        <f>B292+E292</f>
        <v>459</v>
      </c>
      <c r="H292" s="62">
        <f aca="true" t="shared" si="33" ref="H292:BC292">SUM(H221:H291)</f>
        <v>57</v>
      </c>
      <c r="I292" s="47">
        <f t="shared" si="33"/>
        <v>71</v>
      </c>
      <c r="J292" s="47">
        <f t="shared" si="33"/>
        <v>124</v>
      </c>
      <c r="K292" s="47">
        <f t="shared" si="33"/>
        <v>27</v>
      </c>
      <c r="L292" s="47">
        <f t="shared" si="33"/>
        <v>163</v>
      </c>
      <c r="M292" s="47">
        <f t="shared" si="33"/>
        <v>10</v>
      </c>
      <c r="N292" s="47">
        <f t="shared" si="33"/>
        <v>6</v>
      </c>
      <c r="O292" s="47">
        <f t="shared" si="33"/>
        <v>1</v>
      </c>
      <c r="P292" s="47">
        <f t="shared" si="33"/>
        <v>459</v>
      </c>
      <c r="Q292" s="47">
        <f t="shared" si="33"/>
        <v>345</v>
      </c>
      <c r="R292" s="47">
        <f t="shared" si="33"/>
        <v>109</v>
      </c>
      <c r="S292" s="47">
        <f t="shared" si="33"/>
        <v>8</v>
      </c>
      <c r="T292" s="47">
        <f t="shared" si="33"/>
        <v>13</v>
      </c>
      <c r="U292" s="47">
        <f t="shared" si="33"/>
        <v>36</v>
      </c>
      <c r="V292" s="47">
        <f t="shared" si="33"/>
        <v>13</v>
      </c>
      <c r="W292" s="47">
        <f t="shared" si="33"/>
        <v>3</v>
      </c>
      <c r="X292" s="47">
        <f t="shared" si="33"/>
        <v>6</v>
      </c>
      <c r="Y292" s="47">
        <f t="shared" si="33"/>
        <v>8</v>
      </c>
      <c r="Z292" s="47">
        <f t="shared" si="33"/>
        <v>11</v>
      </c>
      <c r="AA292" s="47">
        <f t="shared" si="33"/>
        <v>3</v>
      </c>
      <c r="AB292" s="47">
        <f t="shared" si="33"/>
        <v>177</v>
      </c>
      <c r="AC292" s="47">
        <f t="shared" si="33"/>
        <v>101</v>
      </c>
      <c r="AD292" s="47">
        <f t="shared" si="33"/>
        <v>33</v>
      </c>
      <c r="AE292" s="47">
        <f t="shared" si="33"/>
        <v>3</v>
      </c>
      <c r="AF292" s="47">
        <f t="shared" si="33"/>
        <v>16</v>
      </c>
      <c r="AG292" s="47">
        <f t="shared" si="33"/>
        <v>19</v>
      </c>
      <c r="AH292" s="47">
        <f t="shared" si="33"/>
        <v>49</v>
      </c>
      <c r="AI292" s="47">
        <f t="shared" si="33"/>
        <v>2</v>
      </c>
      <c r="AJ292" s="47">
        <f t="shared" si="33"/>
        <v>62</v>
      </c>
      <c r="AK292" s="47">
        <f t="shared" si="33"/>
        <v>0</v>
      </c>
      <c r="AL292" s="47">
        <f t="shared" si="33"/>
        <v>1</v>
      </c>
      <c r="AM292" s="47">
        <f t="shared" si="33"/>
        <v>1</v>
      </c>
      <c r="AN292" s="47">
        <f t="shared" si="33"/>
        <v>20</v>
      </c>
      <c r="AO292" s="47">
        <f t="shared" si="33"/>
        <v>12</v>
      </c>
      <c r="AP292" s="47">
        <f t="shared" si="33"/>
        <v>3</v>
      </c>
      <c r="AQ292" s="47">
        <f t="shared" si="33"/>
        <v>0</v>
      </c>
      <c r="AR292" s="235">
        <f t="shared" si="33"/>
        <v>149</v>
      </c>
      <c r="AS292" s="47">
        <f t="shared" si="33"/>
        <v>48</v>
      </c>
      <c r="AT292" s="47">
        <f t="shared" si="33"/>
        <v>0</v>
      </c>
      <c r="AU292" s="47">
        <f t="shared" si="33"/>
        <v>1</v>
      </c>
      <c r="AV292" s="47">
        <f t="shared" si="33"/>
        <v>4</v>
      </c>
      <c r="AW292" s="47">
        <f t="shared" si="33"/>
        <v>5</v>
      </c>
      <c r="AX292" s="47">
        <f t="shared" si="33"/>
        <v>1</v>
      </c>
      <c r="AY292" s="47">
        <f t="shared" si="33"/>
        <v>11</v>
      </c>
      <c r="AZ292" s="47">
        <f t="shared" si="33"/>
        <v>2</v>
      </c>
      <c r="BA292" s="47">
        <f t="shared" si="33"/>
        <v>0</v>
      </c>
      <c r="BB292" s="47">
        <f t="shared" si="33"/>
        <v>0</v>
      </c>
      <c r="BC292" s="47">
        <f t="shared" si="33"/>
        <v>65</v>
      </c>
    </row>
    <row r="293" spans="1:55" ht="11.25">
      <c r="A293" s="278" t="s">
        <v>59</v>
      </c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79"/>
      <c r="AE293" s="279"/>
      <c r="AF293" s="279"/>
      <c r="AG293" s="279"/>
      <c r="AH293" s="279"/>
      <c r="AI293" s="279"/>
      <c r="AJ293" s="279"/>
      <c r="AK293" s="279"/>
      <c r="AL293" s="279"/>
      <c r="AM293" s="279"/>
      <c r="AN293" s="279"/>
      <c r="AO293" s="279"/>
      <c r="AP293" s="279"/>
      <c r="AQ293" s="279"/>
      <c r="AR293" s="279"/>
      <c r="AS293" s="279"/>
      <c r="AT293" s="279"/>
      <c r="AU293" s="279"/>
      <c r="AV293" s="279"/>
      <c r="AW293" s="279"/>
      <c r="AX293" s="279"/>
      <c r="AY293" s="279"/>
      <c r="AZ293" s="279"/>
      <c r="BA293" s="279"/>
      <c r="BB293" s="279"/>
      <c r="BC293" s="280"/>
    </row>
    <row r="294" spans="1:55" ht="11.25">
      <c r="A294" s="77" t="s">
        <v>143</v>
      </c>
      <c r="B294" s="77">
        <f>C294+D294</f>
        <v>34</v>
      </c>
      <c r="C294" s="12">
        <v>16</v>
      </c>
      <c r="D294" s="12">
        <v>18</v>
      </c>
      <c r="E294" s="12"/>
      <c r="F294" s="60"/>
      <c r="G294" s="60"/>
      <c r="H294" s="77">
        <v>1</v>
      </c>
      <c r="I294" s="12">
        <v>1</v>
      </c>
      <c r="J294" s="12">
        <v>13</v>
      </c>
      <c r="K294" s="12">
        <v>1</v>
      </c>
      <c r="L294" s="12">
        <v>18</v>
      </c>
      <c r="M294" s="12"/>
      <c r="N294" s="12"/>
      <c r="O294" s="12"/>
      <c r="P294" s="3">
        <f>SUM(H294:O294)</f>
        <v>34</v>
      </c>
      <c r="Q294" s="12">
        <v>34</v>
      </c>
      <c r="R294" s="12">
        <v>6</v>
      </c>
      <c r="S294" s="12"/>
      <c r="T294" s="12"/>
      <c r="U294" s="12"/>
      <c r="V294" s="12">
        <v>1</v>
      </c>
      <c r="W294" s="12"/>
      <c r="X294" s="12"/>
      <c r="Y294" s="12">
        <v>1</v>
      </c>
      <c r="Z294" s="12"/>
      <c r="AA294" s="3"/>
      <c r="AB294" s="12">
        <v>18</v>
      </c>
      <c r="AC294" s="12">
        <v>13</v>
      </c>
      <c r="AD294" s="12"/>
      <c r="AE294" s="12"/>
      <c r="AF294" s="12"/>
      <c r="AG294" s="12"/>
      <c r="AH294" s="12">
        <v>5</v>
      </c>
      <c r="AI294" s="12"/>
      <c r="AJ294" s="12">
        <v>7</v>
      </c>
      <c r="AK294" s="12"/>
      <c r="AL294" s="12"/>
      <c r="AM294" s="12"/>
      <c r="AN294" s="12">
        <v>2</v>
      </c>
      <c r="AO294" s="12"/>
      <c r="AP294" s="12"/>
      <c r="AQ294" s="12"/>
      <c r="AR294" s="12">
        <v>8</v>
      </c>
      <c r="AS294" s="77">
        <v>5</v>
      </c>
      <c r="AT294" s="12"/>
      <c r="AU294" s="12"/>
      <c r="AV294" s="12"/>
      <c r="AW294" s="12">
        <v>1</v>
      </c>
      <c r="AX294" s="12"/>
      <c r="AY294" s="12"/>
      <c r="AZ294" s="12">
        <v>1</v>
      </c>
      <c r="BA294" s="12"/>
      <c r="BB294" s="3"/>
      <c r="BC294" s="3">
        <v>6</v>
      </c>
    </row>
    <row r="295" spans="1:55" ht="11.25">
      <c r="A295" s="182"/>
      <c r="B295" s="182">
        <f aca="true" t="shared" si="34" ref="B295:B356">C295+D295</f>
        <v>0</v>
      </c>
      <c r="C295" s="13"/>
      <c r="D295" s="13"/>
      <c r="E295" s="13">
        <v>1</v>
      </c>
      <c r="F295" s="61" t="s">
        <v>312</v>
      </c>
      <c r="G295" s="61"/>
      <c r="H295" s="182"/>
      <c r="I295" s="34"/>
      <c r="J295" s="34"/>
      <c r="K295" s="34">
        <v>1</v>
      </c>
      <c r="L295" s="34"/>
      <c r="M295" s="34"/>
      <c r="N295" s="34"/>
      <c r="O295" s="34"/>
      <c r="P295" s="8">
        <f aca="true" t="shared" si="35" ref="P295:P356">SUM(H295:O295)</f>
        <v>1</v>
      </c>
      <c r="Q295" s="13">
        <v>1</v>
      </c>
      <c r="R295" s="13">
        <v>1</v>
      </c>
      <c r="S295" s="13"/>
      <c r="T295" s="13"/>
      <c r="U295" s="13"/>
      <c r="V295" s="13"/>
      <c r="W295" s="13"/>
      <c r="X295" s="13"/>
      <c r="Y295" s="13"/>
      <c r="Z295" s="13"/>
      <c r="AA295" s="8"/>
      <c r="AB295" s="13">
        <v>1</v>
      </c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82"/>
      <c r="AT295" s="13"/>
      <c r="AU295" s="13"/>
      <c r="AV295" s="13"/>
      <c r="AW295" s="13"/>
      <c r="AX295" s="13"/>
      <c r="AY295" s="13"/>
      <c r="AZ295" s="13"/>
      <c r="BA295" s="13"/>
      <c r="BB295" s="8"/>
      <c r="BC295" s="8"/>
    </row>
    <row r="296" spans="1:55" ht="11.25">
      <c r="A296" s="182"/>
      <c r="B296" s="182">
        <f t="shared" si="34"/>
        <v>0</v>
      </c>
      <c r="C296" s="13"/>
      <c r="D296" s="13"/>
      <c r="E296" s="13">
        <v>1</v>
      </c>
      <c r="F296" s="61" t="s">
        <v>305</v>
      </c>
      <c r="G296" s="61"/>
      <c r="H296" s="182"/>
      <c r="I296" s="34"/>
      <c r="J296" s="34"/>
      <c r="K296" s="34"/>
      <c r="L296" s="34">
        <v>1</v>
      </c>
      <c r="M296" s="34"/>
      <c r="N296" s="34"/>
      <c r="O296" s="34"/>
      <c r="P296" s="8">
        <f t="shared" si="35"/>
        <v>1</v>
      </c>
      <c r="Q296" s="13">
        <v>1</v>
      </c>
      <c r="R296" s="13">
        <v>1</v>
      </c>
      <c r="S296" s="13"/>
      <c r="T296" s="13"/>
      <c r="U296" s="13"/>
      <c r="V296" s="13">
        <v>1</v>
      </c>
      <c r="W296" s="13"/>
      <c r="X296" s="13"/>
      <c r="Y296" s="13"/>
      <c r="Z296" s="13"/>
      <c r="AA296" s="8"/>
      <c r="AB296" s="13">
        <v>1</v>
      </c>
      <c r="AC296" s="13">
        <v>1</v>
      </c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82"/>
      <c r="AT296" s="13"/>
      <c r="AU296" s="13"/>
      <c r="AV296" s="13"/>
      <c r="AW296" s="13"/>
      <c r="AX296" s="13"/>
      <c r="AY296" s="13"/>
      <c r="AZ296" s="13"/>
      <c r="BA296" s="13"/>
      <c r="BB296" s="8"/>
      <c r="BC296" s="8"/>
    </row>
    <row r="297" spans="1:55" s="48" customFormat="1" ht="11.25" customHeight="1">
      <c r="A297" s="44"/>
      <c r="B297" s="44">
        <f t="shared" si="34"/>
        <v>0</v>
      </c>
      <c r="C297" s="39"/>
      <c r="D297" s="39"/>
      <c r="E297" s="39">
        <v>2</v>
      </c>
      <c r="F297" s="71" t="s">
        <v>269</v>
      </c>
      <c r="G297" s="71"/>
      <c r="H297" s="44"/>
      <c r="I297" s="38"/>
      <c r="J297" s="38">
        <v>2</v>
      </c>
      <c r="K297" s="38"/>
      <c r="L297" s="38"/>
      <c r="M297" s="38"/>
      <c r="N297" s="38"/>
      <c r="O297" s="38"/>
      <c r="P297" s="9">
        <f t="shared" si="35"/>
        <v>2</v>
      </c>
      <c r="Q297" s="39">
        <v>2</v>
      </c>
      <c r="R297" s="39">
        <v>2</v>
      </c>
      <c r="S297" s="39"/>
      <c r="T297" s="39"/>
      <c r="U297" s="39"/>
      <c r="V297" s="39"/>
      <c r="W297" s="39"/>
      <c r="X297" s="39"/>
      <c r="Y297" s="39"/>
      <c r="Z297" s="39"/>
      <c r="AA297" s="9"/>
      <c r="AB297" s="39">
        <v>2</v>
      </c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>
        <v>2</v>
      </c>
      <c r="AO297" s="39"/>
      <c r="AP297" s="39"/>
      <c r="AQ297" s="39"/>
      <c r="AR297" s="39"/>
      <c r="AS297" s="44"/>
      <c r="AT297" s="39"/>
      <c r="AU297" s="39"/>
      <c r="AV297" s="39"/>
      <c r="AW297" s="39"/>
      <c r="AX297" s="39"/>
      <c r="AY297" s="39"/>
      <c r="AZ297" s="39"/>
      <c r="BA297" s="39"/>
      <c r="BB297" s="9"/>
      <c r="BC297" s="9"/>
    </row>
    <row r="298" spans="1:55" ht="11.25">
      <c r="A298" s="77" t="s">
        <v>327</v>
      </c>
      <c r="B298" s="77">
        <f t="shared" si="34"/>
        <v>22</v>
      </c>
      <c r="C298" s="12">
        <v>17</v>
      </c>
      <c r="D298" s="12">
        <v>5</v>
      </c>
      <c r="E298" s="12"/>
      <c r="F298" s="60"/>
      <c r="G298" s="60"/>
      <c r="H298" s="77">
        <v>2</v>
      </c>
      <c r="I298" s="37">
        <v>2</v>
      </c>
      <c r="J298" s="37">
        <v>5</v>
      </c>
      <c r="K298" s="37">
        <v>8</v>
      </c>
      <c r="L298" s="37">
        <v>5</v>
      </c>
      <c r="M298" s="37"/>
      <c r="N298" s="37"/>
      <c r="O298" s="37"/>
      <c r="P298" s="3">
        <f t="shared" si="35"/>
        <v>22</v>
      </c>
      <c r="Q298" s="12">
        <v>21</v>
      </c>
      <c r="R298" s="12">
        <v>2</v>
      </c>
      <c r="S298" s="12"/>
      <c r="T298" s="12"/>
      <c r="U298" s="12">
        <v>1</v>
      </c>
      <c r="V298" s="12"/>
      <c r="W298" s="12"/>
      <c r="X298" s="12"/>
      <c r="Y298" s="12"/>
      <c r="Z298" s="12"/>
      <c r="AA298" s="3"/>
      <c r="AB298" s="12">
        <v>6</v>
      </c>
      <c r="AC298" s="12">
        <v>1</v>
      </c>
      <c r="AD298" s="12">
        <v>1</v>
      </c>
      <c r="AE298" s="12"/>
      <c r="AF298" s="12"/>
      <c r="AG298" s="12"/>
      <c r="AH298" s="12">
        <v>2</v>
      </c>
      <c r="AI298" s="12"/>
      <c r="AJ298" s="12">
        <v>2</v>
      </c>
      <c r="AK298" s="12"/>
      <c r="AL298" s="12"/>
      <c r="AM298" s="12"/>
      <c r="AN298" s="12"/>
      <c r="AO298" s="12"/>
      <c r="AP298" s="12"/>
      <c r="AQ298" s="12"/>
      <c r="AR298" s="12">
        <v>7</v>
      </c>
      <c r="AS298" s="77">
        <v>5</v>
      </c>
      <c r="AT298" s="12"/>
      <c r="AU298" s="12"/>
      <c r="AV298" s="12"/>
      <c r="AW298" s="12"/>
      <c r="AX298" s="12"/>
      <c r="AY298" s="12"/>
      <c r="AZ298" s="12">
        <v>1</v>
      </c>
      <c r="BA298" s="12"/>
      <c r="BB298" s="3"/>
      <c r="BC298" s="3"/>
    </row>
    <row r="299" spans="1:55" ht="11.25">
      <c r="A299" s="40"/>
      <c r="B299" s="44">
        <f t="shared" si="34"/>
        <v>0</v>
      </c>
      <c r="C299" s="39"/>
      <c r="D299" s="39"/>
      <c r="E299" s="39">
        <v>1</v>
      </c>
      <c r="F299" s="71" t="s">
        <v>256</v>
      </c>
      <c r="G299" s="1"/>
      <c r="H299" s="39"/>
      <c r="I299" s="38">
        <v>1</v>
      </c>
      <c r="J299" s="38"/>
      <c r="K299" s="38"/>
      <c r="L299" s="38"/>
      <c r="M299" s="38"/>
      <c r="N299" s="38"/>
      <c r="O299" s="38"/>
      <c r="P299" s="9">
        <f t="shared" si="35"/>
        <v>1</v>
      </c>
      <c r="Q299" s="39">
        <v>1</v>
      </c>
      <c r="R299" s="39"/>
      <c r="S299" s="39"/>
      <c r="T299" s="39"/>
      <c r="U299" s="39"/>
      <c r="V299" s="39"/>
      <c r="W299" s="39"/>
      <c r="X299" s="39"/>
      <c r="Y299" s="39"/>
      <c r="Z299" s="39"/>
      <c r="AA299" s="9"/>
      <c r="AB299" s="39">
        <v>1</v>
      </c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40"/>
    </row>
    <row r="300" spans="1:55" ht="11.25">
      <c r="A300" s="35" t="s">
        <v>328</v>
      </c>
      <c r="B300" s="77">
        <f t="shared" si="34"/>
        <v>14</v>
      </c>
      <c r="C300" s="12">
        <v>9</v>
      </c>
      <c r="D300" s="13">
        <v>5</v>
      </c>
      <c r="E300" s="13"/>
      <c r="F300" s="61"/>
      <c r="G300" s="55"/>
      <c r="H300" s="13">
        <v>1</v>
      </c>
      <c r="I300" s="34"/>
      <c r="J300" s="34">
        <v>6</v>
      </c>
      <c r="K300" s="34"/>
      <c r="L300" s="34">
        <v>7</v>
      </c>
      <c r="M300" s="34"/>
      <c r="N300" s="34"/>
      <c r="O300" s="34"/>
      <c r="P300" s="3">
        <f t="shared" si="35"/>
        <v>14</v>
      </c>
      <c r="Q300" s="12">
        <v>12</v>
      </c>
      <c r="R300" s="13"/>
      <c r="S300" s="13"/>
      <c r="T300" s="13"/>
      <c r="U300" s="13"/>
      <c r="V300" s="13"/>
      <c r="W300" s="13"/>
      <c r="X300" s="13"/>
      <c r="Y300" s="13"/>
      <c r="Z300" s="13">
        <v>2</v>
      </c>
      <c r="AA300" s="8"/>
      <c r="AB300" s="13">
        <v>2</v>
      </c>
      <c r="AC300" s="13">
        <v>1</v>
      </c>
      <c r="AD300" s="13">
        <v>2</v>
      </c>
      <c r="AE300" s="13"/>
      <c r="AF300" s="13"/>
      <c r="AG300" s="13"/>
      <c r="AH300" s="13"/>
      <c r="AI300" s="13"/>
      <c r="AJ300" s="13">
        <v>2</v>
      </c>
      <c r="AK300" s="13"/>
      <c r="AL300" s="13"/>
      <c r="AM300" s="13">
        <v>2</v>
      </c>
      <c r="AN300" s="13"/>
      <c r="AO300" s="13"/>
      <c r="AP300" s="13"/>
      <c r="AQ300" s="13"/>
      <c r="AR300" s="8"/>
      <c r="AS300" s="13">
        <v>2</v>
      </c>
      <c r="AT300" s="13"/>
      <c r="AU300" s="13"/>
      <c r="AV300" s="13"/>
      <c r="AW300" s="13"/>
      <c r="AX300" s="13"/>
      <c r="AY300" s="13">
        <v>2</v>
      </c>
      <c r="AZ300" s="13">
        <v>1</v>
      </c>
      <c r="BA300" s="13"/>
      <c r="BB300" s="13"/>
      <c r="BC300" s="35">
        <v>11</v>
      </c>
    </row>
    <row r="301" spans="1:55" ht="11.25">
      <c r="A301" s="40"/>
      <c r="B301" s="182">
        <f t="shared" si="34"/>
        <v>0</v>
      </c>
      <c r="C301" s="39"/>
      <c r="D301" s="39"/>
      <c r="E301" s="39">
        <v>1</v>
      </c>
      <c r="F301" s="71" t="s">
        <v>262</v>
      </c>
      <c r="G301" s="1"/>
      <c r="H301" s="39"/>
      <c r="I301" s="38"/>
      <c r="J301" s="38">
        <v>1</v>
      </c>
      <c r="K301" s="38"/>
      <c r="L301" s="38"/>
      <c r="M301" s="38"/>
      <c r="N301" s="38"/>
      <c r="O301" s="38"/>
      <c r="P301" s="8">
        <f t="shared" si="35"/>
        <v>1</v>
      </c>
      <c r="Q301" s="39">
        <v>1</v>
      </c>
      <c r="R301" s="39"/>
      <c r="S301" s="39"/>
      <c r="T301" s="39"/>
      <c r="U301" s="39"/>
      <c r="V301" s="39"/>
      <c r="W301" s="39"/>
      <c r="X301" s="39"/>
      <c r="Y301" s="39"/>
      <c r="Z301" s="39"/>
      <c r="AA301" s="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>
        <v>1</v>
      </c>
      <c r="AN301" s="39"/>
      <c r="AO301" s="39"/>
      <c r="AP301" s="39"/>
      <c r="AQ301" s="39"/>
      <c r="AR301" s="9"/>
      <c r="AS301" s="39">
        <v>1</v>
      </c>
      <c r="AT301" s="39"/>
      <c r="AU301" s="39"/>
      <c r="AV301" s="39"/>
      <c r="AW301" s="39"/>
      <c r="AX301" s="39"/>
      <c r="AY301" s="39"/>
      <c r="AZ301" s="39"/>
      <c r="BA301" s="39"/>
      <c r="BB301" s="39"/>
      <c r="BC301" s="40"/>
    </row>
    <row r="302" spans="1:55" ht="11.25">
      <c r="A302" s="42" t="s">
        <v>144</v>
      </c>
      <c r="B302" s="43">
        <f t="shared" si="34"/>
        <v>24</v>
      </c>
      <c r="C302" s="14">
        <v>22</v>
      </c>
      <c r="D302" s="14">
        <v>2</v>
      </c>
      <c r="E302" s="14"/>
      <c r="F302" s="64"/>
      <c r="G302" s="56"/>
      <c r="H302" s="14">
        <v>3</v>
      </c>
      <c r="I302" s="41"/>
      <c r="J302" s="41">
        <v>19</v>
      </c>
      <c r="K302" s="41">
        <v>1</v>
      </c>
      <c r="L302" s="41">
        <v>1</v>
      </c>
      <c r="M302" s="41"/>
      <c r="N302" s="41"/>
      <c r="O302" s="41"/>
      <c r="P302" s="10">
        <f t="shared" si="35"/>
        <v>24</v>
      </c>
      <c r="Q302" s="14">
        <v>18</v>
      </c>
      <c r="R302" s="14">
        <v>2</v>
      </c>
      <c r="S302" s="14"/>
      <c r="T302" s="14"/>
      <c r="U302" s="14"/>
      <c r="V302" s="14">
        <v>2</v>
      </c>
      <c r="W302" s="14"/>
      <c r="X302" s="14"/>
      <c r="Y302" s="14">
        <v>6</v>
      </c>
      <c r="Z302" s="14">
        <v>7</v>
      </c>
      <c r="AA302" s="10"/>
      <c r="AB302" s="14">
        <v>3</v>
      </c>
      <c r="AC302" s="14">
        <v>2</v>
      </c>
      <c r="AD302" s="14"/>
      <c r="AE302" s="14"/>
      <c r="AF302" s="14"/>
      <c r="AG302" s="14"/>
      <c r="AH302" s="14"/>
      <c r="AI302" s="14"/>
      <c r="AJ302" s="14">
        <v>7</v>
      </c>
      <c r="AK302" s="14"/>
      <c r="AL302" s="14"/>
      <c r="AM302" s="14"/>
      <c r="AN302" s="14">
        <v>3</v>
      </c>
      <c r="AO302" s="14">
        <v>7</v>
      </c>
      <c r="AP302" s="14"/>
      <c r="AQ302" s="14"/>
      <c r="AR302" s="10"/>
      <c r="AS302" s="14">
        <v>6</v>
      </c>
      <c r="AT302" s="14"/>
      <c r="AU302" s="14"/>
      <c r="AV302" s="14">
        <v>4</v>
      </c>
      <c r="AW302" s="14"/>
      <c r="AX302" s="14"/>
      <c r="AY302" s="14">
        <v>5</v>
      </c>
      <c r="AZ302" s="14"/>
      <c r="BA302" s="14"/>
      <c r="BB302" s="14"/>
      <c r="BC302" s="42">
        <v>1</v>
      </c>
    </row>
    <row r="303" spans="1:55" ht="11.25">
      <c r="A303" s="35" t="s">
        <v>145</v>
      </c>
      <c r="B303" s="77">
        <f t="shared" si="34"/>
        <v>14</v>
      </c>
      <c r="C303" s="12">
        <v>8</v>
      </c>
      <c r="D303" s="13">
        <v>6</v>
      </c>
      <c r="E303" s="13"/>
      <c r="F303" s="61"/>
      <c r="G303" s="55"/>
      <c r="H303" s="13">
        <v>5</v>
      </c>
      <c r="I303" s="34"/>
      <c r="J303" s="34">
        <v>6</v>
      </c>
      <c r="K303" s="34">
        <v>1</v>
      </c>
      <c r="L303" s="34"/>
      <c r="M303" s="34"/>
      <c r="N303" s="34">
        <v>2</v>
      </c>
      <c r="O303" s="34"/>
      <c r="P303" s="3">
        <f t="shared" si="35"/>
        <v>14</v>
      </c>
      <c r="Q303" s="12">
        <v>14</v>
      </c>
      <c r="R303" s="13">
        <v>2</v>
      </c>
      <c r="S303" s="13"/>
      <c r="T303" s="13"/>
      <c r="U303" s="13">
        <v>2</v>
      </c>
      <c r="V303" s="13"/>
      <c r="W303" s="13"/>
      <c r="X303" s="13"/>
      <c r="Y303" s="13"/>
      <c r="Z303" s="13"/>
      <c r="AA303" s="8"/>
      <c r="AB303" s="13">
        <v>3</v>
      </c>
      <c r="AC303" s="13">
        <v>4</v>
      </c>
      <c r="AD303" s="13">
        <v>1</v>
      </c>
      <c r="AE303" s="13"/>
      <c r="AF303" s="13"/>
      <c r="AG303" s="13"/>
      <c r="AH303" s="13"/>
      <c r="AI303" s="13"/>
      <c r="AJ303" s="13">
        <v>3</v>
      </c>
      <c r="AK303" s="13"/>
      <c r="AL303" s="13">
        <v>1</v>
      </c>
      <c r="AM303" s="13"/>
      <c r="AN303" s="13">
        <v>1</v>
      </c>
      <c r="AO303" s="13"/>
      <c r="AP303" s="13"/>
      <c r="AQ303" s="13"/>
      <c r="AR303" s="8">
        <v>4</v>
      </c>
      <c r="AS303" s="13">
        <v>2</v>
      </c>
      <c r="AT303" s="13"/>
      <c r="AU303" s="13"/>
      <c r="AV303" s="13"/>
      <c r="AW303" s="13"/>
      <c r="AX303" s="13"/>
      <c r="AY303" s="13"/>
      <c r="AZ303" s="13"/>
      <c r="BA303" s="13"/>
      <c r="BB303" s="13"/>
      <c r="BC303" s="35">
        <v>3</v>
      </c>
    </row>
    <row r="304" spans="1:55" ht="11.25">
      <c r="A304" s="35"/>
      <c r="B304" s="182">
        <f t="shared" si="34"/>
        <v>0</v>
      </c>
      <c r="C304" s="13"/>
      <c r="D304" s="13"/>
      <c r="E304" s="13">
        <v>2</v>
      </c>
      <c r="F304" s="61" t="s">
        <v>273</v>
      </c>
      <c r="G304" s="55"/>
      <c r="H304" s="13"/>
      <c r="I304" s="34"/>
      <c r="J304" s="34">
        <v>2</v>
      </c>
      <c r="K304" s="34"/>
      <c r="L304" s="34"/>
      <c r="M304" s="34"/>
      <c r="N304" s="34"/>
      <c r="O304" s="34"/>
      <c r="P304" s="8">
        <f t="shared" si="35"/>
        <v>2</v>
      </c>
      <c r="Q304" s="13">
        <v>2</v>
      </c>
      <c r="R304" s="13">
        <v>1</v>
      </c>
      <c r="S304" s="13"/>
      <c r="T304" s="13"/>
      <c r="U304" s="13"/>
      <c r="V304" s="13"/>
      <c r="W304" s="13"/>
      <c r="X304" s="13"/>
      <c r="Y304" s="13"/>
      <c r="Z304" s="13"/>
      <c r="AA304" s="8"/>
      <c r="AB304" s="13">
        <v>1</v>
      </c>
      <c r="AC304" s="13">
        <v>1</v>
      </c>
      <c r="AD304" s="13">
        <v>1</v>
      </c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8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35"/>
    </row>
    <row r="305" spans="1:55" ht="11.25">
      <c r="A305" s="182"/>
      <c r="B305" s="182">
        <f t="shared" si="34"/>
        <v>0</v>
      </c>
      <c r="C305" s="13"/>
      <c r="D305" s="13"/>
      <c r="E305" s="13">
        <v>2</v>
      </c>
      <c r="F305" s="61" t="s">
        <v>256</v>
      </c>
      <c r="G305" s="55"/>
      <c r="H305" s="13"/>
      <c r="I305" s="34"/>
      <c r="J305" s="34">
        <v>2</v>
      </c>
      <c r="K305" s="34"/>
      <c r="L305" s="34"/>
      <c r="M305" s="34"/>
      <c r="N305" s="34"/>
      <c r="O305" s="34"/>
      <c r="P305" s="8">
        <f t="shared" si="35"/>
        <v>2</v>
      </c>
      <c r="Q305" s="182">
        <v>2</v>
      </c>
      <c r="R305" s="13"/>
      <c r="S305" s="13"/>
      <c r="T305" s="13"/>
      <c r="U305" s="13">
        <v>2</v>
      </c>
      <c r="V305" s="13"/>
      <c r="W305" s="13"/>
      <c r="X305" s="13"/>
      <c r="Y305" s="13"/>
      <c r="Z305" s="13"/>
      <c r="AA305" s="8"/>
      <c r="AB305" s="13">
        <v>2</v>
      </c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>
        <v>2</v>
      </c>
      <c r="AO305" s="13"/>
      <c r="AP305" s="13"/>
      <c r="AQ305" s="13"/>
      <c r="AR305" s="13"/>
      <c r="AS305" s="182"/>
      <c r="AT305" s="13"/>
      <c r="AU305" s="13"/>
      <c r="AV305" s="13"/>
      <c r="AW305" s="13"/>
      <c r="AX305" s="13"/>
      <c r="AY305" s="13"/>
      <c r="AZ305" s="13"/>
      <c r="BA305" s="13"/>
      <c r="BB305" s="8"/>
      <c r="BC305" s="8"/>
    </row>
    <row r="306" spans="1:55" ht="11.25">
      <c r="A306" s="182"/>
      <c r="B306" s="182">
        <f t="shared" si="34"/>
        <v>0</v>
      </c>
      <c r="C306" s="13"/>
      <c r="D306" s="13"/>
      <c r="E306" s="13">
        <v>2</v>
      </c>
      <c r="F306" s="61" t="s">
        <v>326</v>
      </c>
      <c r="G306" s="55"/>
      <c r="H306" s="13"/>
      <c r="I306" s="34"/>
      <c r="J306" s="34"/>
      <c r="K306" s="34"/>
      <c r="L306" s="34">
        <v>2</v>
      </c>
      <c r="M306" s="34"/>
      <c r="N306" s="34"/>
      <c r="O306" s="34"/>
      <c r="P306" s="8">
        <f t="shared" si="35"/>
        <v>2</v>
      </c>
      <c r="Q306" s="182">
        <v>2</v>
      </c>
      <c r="R306" s="13">
        <v>2</v>
      </c>
      <c r="S306" s="13"/>
      <c r="T306" s="13"/>
      <c r="U306" s="13"/>
      <c r="V306" s="13"/>
      <c r="W306" s="13"/>
      <c r="X306" s="13"/>
      <c r="Y306" s="13"/>
      <c r="Z306" s="13"/>
      <c r="AA306" s="8"/>
      <c r="AB306" s="13">
        <v>2</v>
      </c>
      <c r="AC306" s="13">
        <v>2</v>
      </c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82">
        <v>2</v>
      </c>
      <c r="AT306" s="13"/>
      <c r="AU306" s="13"/>
      <c r="AV306" s="13"/>
      <c r="AW306" s="13"/>
      <c r="AX306" s="13"/>
      <c r="AY306" s="13"/>
      <c r="AZ306" s="13"/>
      <c r="BA306" s="13"/>
      <c r="BB306" s="8"/>
      <c r="BC306" s="8"/>
    </row>
    <row r="307" spans="1:55" ht="11.25">
      <c r="A307" s="44"/>
      <c r="B307" s="44">
        <f t="shared" si="34"/>
        <v>0</v>
      </c>
      <c r="C307" s="39"/>
      <c r="D307" s="39"/>
      <c r="E307" s="39">
        <v>3</v>
      </c>
      <c r="F307" s="71" t="s">
        <v>262</v>
      </c>
      <c r="G307" s="1"/>
      <c r="H307" s="39"/>
      <c r="I307" s="38"/>
      <c r="J307" s="38"/>
      <c r="K307" s="38"/>
      <c r="L307" s="38">
        <v>3</v>
      </c>
      <c r="M307" s="38"/>
      <c r="N307" s="38"/>
      <c r="O307" s="38"/>
      <c r="P307" s="9">
        <f t="shared" si="35"/>
        <v>3</v>
      </c>
      <c r="Q307" s="44">
        <v>3</v>
      </c>
      <c r="R307" s="39">
        <v>3</v>
      </c>
      <c r="S307" s="39"/>
      <c r="T307" s="39"/>
      <c r="U307" s="39"/>
      <c r="V307" s="39"/>
      <c r="W307" s="39"/>
      <c r="X307" s="39"/>
      <c r="Y307" s="39"/>
      <c r="Z307" s="39"/>
      <c r="AA307" s="9"/>
      <c r="AB307" s="39">
        <v>3</v>
      </c>
      <c r="AC307" s="39">
        <v>3</v>
      </c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44"/>
      <c r="AT307" s="39"/>
      <c r="AU307" s="39"/>
      <c r="AV307" s="39"/>
      <c r="AW307" s="39"/>
      <c r="AX307" s="39"/>
      <c r="AY307" s="39"/>
      <c r="AZ307" s="39"/>
      <c r="BA307" s="39"/>
      <c r="BB307" s="9"/>
      <c r="BC307" s="9"/>
    </row>
    <row r="308" spans="1:55" ht="11.25">
      <c r="A308" s="77" t="s">
        <v>146</v>
      </c>
      <c r="B308" s="77">
        <f t="shared" si="34"/>
        <v>30</v>
      </c>
      <c r="C308" s="12">
        <v>16</v>
      </c>
      <c r="D308" s="12">
        <v>14</v>
      </c>
      <c r="E308" s="12"/>
      <c r="F308" s="60"/>
      <c r="G308" s="49"/>
      <c r="H308" s="12">
        <v>3</v>
      </c>
      <c r="I308" s="37">
        <v>3</v>
      </c>
      <c r="J308" s="37">
        <v>15</v>
      </c>
      <c r="K308" s="37">
        <v>2</v>
      </c>
      <c r="L308" s="37">
        <v>7</v>
      </c>
      <c r="M308" s="37"/>
      <c r="N308" s="37"/>
      <c r="O308" s="37"/>
      <c r="P308" s="3">
        <f t="shared" si="35"/>
        <v>30</v>
      </c>
      <c r="Q308" s="77">
        <v>30</v>
      </c>
      <c r="R308" s="13">
        <v>18</v>
      </c>
      <c r="S308" s="13"/>
      <c r="T308" s="13"/>
      <c r="U308" s="13">
        <v>1</v>
      </c>
      <c r="V308" s="13">
        <v>1</v>
      </c>
      <c r="W308" s="13"/>
      <c r="X308" s="13"/>
      <c r="Y308" s="13"/>
      <c r="Z308" s="13"/>
      <c r="AA308" s="8"/>
      <c r="AB308" s="13">
        <v>10</v>
      </c>
      <c r="AC308" s="13">
        <v>10</v>
      </c>
      <c r="AD308" s="13"/>
      <c r="AE308" s="13"/>
      <c r="AF308" s="13"/>
      <c r="AG308" s="13">
        <v>2</v>
      </c>
      <c r="AH308" s="13">
        <v>2</v>
      </c>
      <c r="AI308" s="13"/>
      <c r="AJ308" s="13"/>
      <c r="AK308" s="13"/>
      <c r="AL308" s="13">
        <v>1</v>
      </c>
      <c r="AM308" s="13"/>
      <c r="AN308" s="13">
        <v>9</v>
      </c>
      <c r="AO308" s="13"/>
      <c r="AP308" s="13"/>
      <c r="AQ308" s="13"/>
      <c r="AR308" s="13">
        <v>4</v>
      </c>
      <c r="AS308" s="182">
        <v>12</v>
      </c>
      <c r="AT308" s="13"/>
      <c r="AU308" s="13"/>
      <c r="AV308" s="13">
        <v>2</v>
      </c>
      <c r="AW308" s="13"/>
      <c r="AX308" s="13"/>
      <c r="AY308" s="13"/>
      <c r="AZ308" s="13"/>
      <c r="BA308" s="13"/>
      <c r="BB308" s="8"/>
      <c r="BC308" s="8">
        <v>2</v>
      </c>
    </row>
    <row r="309" spans="1:55" ht="11.25">
      <c r="A309" s="35"/>
      <c r="B309" s="182">
        <f t="shared" si="34"/>
        <v>0</v>
      </c>
      <c r="C309" s="13"/>
      <c r="D309" s="13"/>
      <c r="E309" s="13">
        <v>1</v>
      </c>
      <c r="F309" s="61" t="s">
        <v>256</v>
      </c>
      <c r="G309" s="55"/>
      <c r="H309" s="13"/>
      <c r="I309" s="34">
        <v>1</v>
      </c>
      <c r="J309" s="34"/>
      <c r="K309" s="34"/>
      <c r="L309" s="34"/>
      <c r="M309" s="34"/>
      <c r="N309" s="34"/>
      <c r="O309" s="34"/>
      <c r="P309" s="8">
        <f t="shared" si="35"/>
        <v>1</v>
      </c>
      <c r="Q309" s="182">
        <v>1</v>
      </c>
      <c r="R309" s="13"/>
      <c r="S309" s="13"/>
      <c r="T309" s="13"/>
      <c r="U309" s="13"/>
      <c r="V309" s="13"/>
      <c r="W309" s="13"/>
      <c r="X309" s="13"/>
      <c r="Y309" s="13"/>
      <c r="Z309" s="13"/>
      <c r="AA309" s="8"/>
      <c r="AB309" s="13">
        <v>1</v>
      </c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82"/>
      <c r="AT309" s="13"/>
      <c r="AU309" s="13"/>
      <c r="AV309" s="13"/>
      <c r="AW309" s="13"/>
      <c r="AX309" s="13"/>
      <c r="AY309" s="13"/>
      <c r="AZ309" s="13"/>
      <c r="BA309" s="13"/>
      <c r="BB309" s="8"/>
      <c r="BC309" s="8"/>
    </row>
    <row r="310" spans="1:55" ht="11.25">
      <c r="A310" s="182"/>
      <c r="B310" s="182">
        <f t="shared" si="34"/>
        <v>0</v>
      </c>
      <c r="C310" s="13"/>
      <c r="D310" s="13"/>
      <c r="E310" s="13">
        <v>1</v>
      </c>
      <c r="F310" s="61" t="s">
        <v>289</v>
      </c>
      <c r="G310" s="55"/>
      <c r="H310" s="13"/>
      <c r="I310" s="34"/>
      <c r="J310" s="34"/>
      <c r="K310" s="34"/>
      <c r="L310" s="34">
        <v>1</v>
      </c>
      <c r="M310" s="34"/>
      <c r="N310" s="34"/>
      <c r="O310" s="34"/>
      <c r="P310" s="8">
        <f t="shared" si="35"/>
        <v>1</v>
      </c>
      <c r="Q310" s="182"/>
      <c r="R310" s="13"/>
      <c r="S310" s="13"/>
      <c r="T310" s="13"/>
      <c r="U310" s="13"/>
      <c r="V310" s="13"/>
      <c r="W310" s="13">
        <v>1</v>
      </c>
      <c r="X310" s="13"/>
      <c r="Y310" s="13"/>
      <c r="Z310" s="13"/>
      <c r="AA310" s="8"/>
      <c r="AB310" s="13">
        <v>1</v>
      </c>
      <c r="AC310" s="13">
        <v>1</v>
      </c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82"/>
      <c r="AT310" s="13"/>
      <c r="AU310" s="13"/>
      <c r="AV310" s="13"/>
      <c r="AW310" s="13"/>
      <c r="AX310" s="13"/>
      <c r="AY310" s="13"/>
      <c r="AZ310" s="13"/>
      <c r="BA310" s="13"/>
      <c r="BB310" s="8"/>
      <c r="BC310" s="8"/>
    </row>
    <row r="311" spans="1:55" ht="11.25">
      <c r="A311" s="182"/>
      <c r="B311" s="182">
        <f t="shared" si="34"/>
        <v>0</v>
      </c>
      <c r="C311" s="13"/>
      <c r="D311" s="13"/>
      <c r="E311" s="13">
        <v>1</v>
      </c>
      <c r="F311" s="61" t="s">
        <v>278</v>
      </c>
      <c r="G311" s="55"/>
      <c r="H311" s="13"/>
      <c r="I311" s="34">
        <v>1</v>
      </c>
      <c r="J311" s="34"/>
      <c r="K311" s="34"/>
      <c r="L311" s="34"/>
      <c r="M311" s="34"/>
      <c r="N311" s="34"/>
      <c r="O311" s="34"/>
      <c r="P311" s="8">
        <f t="shared" si="35"/>
        <v>1</v>
      </c>
      <c r="Q311" s="182">
        <v>1</v>
      </c>
      <c r="R311" s="13"/>
      <c r="S311" s="13"/>
      <c r="T311" s="13"/>
      <c r="U311" s="13"/>
      <c r="V311" s="13"/>
      <c r="W311" s="13"/>
      <c r="X311" s="13"/>
      <c r="Y311" s="13"/>
      <c r="Z311" s="13"/>
      <c r="AA311" s="8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>
        <v>1</v>
      </c>
      <c r="AS311" s="182"/>
      <c r="AT311" s="13"/>
      <c r="AU311" s="13"/>
      <c r="AV311" s="13"/>
      <c r="AW311" s="13"/>
      <c r="AX311" s="13"/>
      <c r="AY311" s="13"/>
      <c r="AZ311" s="13"/>
      <c r="BA311" s="13"/>
      <c r="BB311" s="8"/>
      <c r="BC311" s="8"/>
    </row>
    <row r="312" spans="1:55" ht="11.25">
      <c r="A312" s="182"/>
      <c r="B312" s="182">
        <f t="shared" si="34"/>
        <v>0</v>
      </c>
      <c r="C312" s="13"/>
      <c r="D312" s="13"/>
      <c r="E312" s="13">
        <v>4</v>
      </c>
      <c r="F312" s="61" t="s">
        <v>277</v>
      </c>
      <c r="G312" s="55"/>
      <c r="H312" s="13"/>
      <c r="I312" s="34"/>
      <c r="J312" s="34"/>
      <c r="K312" s="34"/>
      <c r="L312" s="34">
        <v>4</v>
      </c>
      <c r="M312" s="34"/>
      <c r="N312" s="34"/>
      <c r="O312" s="34"/>
      <c r="P312" s="8">
        <f t="shared" si="35"/>
        <v>4</v>
      </c>
      <c r="Q312" s="182">
        <v>4</v>
      </c>
      <c r="R312" s="13">
        <v>4</v>
      </c>
      <c r="S312" s="13"/>
      <c r="T312" s="13"/>
      <c r="U312" s="13"/>
      <c r="V312" s="13"/>
      <c r="W312" s="13"/>
      <c r="X312" s="13"/>
      <c r="Y312" s="13"/>
      <c r="Z312" s="13"/>
      <c r="AA312" s="8"/>
      <c r="AB312" s="13">
        <v>4</v>
      </c>
      <c r="AC312" s="13">
        <v>4</v>
      </c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82"/>
      <c r="AT312" s="13"/>
      <c r="AU312" s="13"/>
      <c r="AV312" s="13"/>
      <c r="AW312" s="13"/>
      <c r="AX312" s="13"/>
      <c r="AY312" s="13"/>
      <c r="AZ312" s="13"/>
      <c r="BA312" s="13"/>
      <c r="BB312" s="8"/>
      <c r="BC312" s="8"/>
    </row>
    <row r="313" spans="1:55" ht="11.25">
      <c r="A313" s="44"/>
      <c r="B313" s="44">
        <f t="shared" si="34"/>
        <v>0</v>
      </c>
      <c r="C313" s="39"/>
      <c r="D313" s="39"/>
      <c r="E313" s="39">
        <v>5</v>
      </c>
      <c r="F313" s="71" t="s">
        <v>269</v>
      </c>
      <c r="G313" s="1"/>
      <c r="H313" s="39"/>
      <c r="I313" s="38"/>
      <c r="J313" s="38"/>
      <c r="K313" s="38">
        <v>5</v>
      </c>
      <c r="L313" s="38"/>
      <c r="M313" s="38"/>
      <c r="N313" s="38"/>
      <c r="O313" s="38"/>
      <c r="P313" s="9">
        <f t="shared" si="35"/>
        <v>5</v>
      </c>
      <c r="Q313" s="44">
        <v>5</v>
      </c>
      <c r="R313" s="39">
        <v>4</v>
      </c>
      <c r="S313" s="39"/>
      <c r="T313" s="39"/>
      <c r="U313" s="39">
        <v>2</v>
      </c>
      <c r="V313" s="39"/>
      <c r="W313" s="39">
        <v>2</v>
      </c>
      <c r="X313" s="39"/>
      <c r="Y313" s="39"/>
      <c r="Z313" s="39"/>
      <c r="AA313" s="9"/>
      <c r="AB313" s="39">
        <v>4</v>
      </c>
      <c r="AC313" s="39">
        <v>3</v>
      </c>
      <c r="AD313" s="39">
        <v>2</v>
      </c>
      <c r="AE313" s="39">
        <v>2</v>
      </c>
      <c r="AF313" s="39"/>
      <c r="AG313" s="39"/>
      <c r="AH313" s="39"/>
      <c r="AI313" s="39"/>
      <c r="AJ313" s="39">
        <v>1</v>
      </c>
      <c r="AK313" s="39"/>
      <c r="AL313" s="39"/>
      <c r="AM313" s="39"/>
      <c r="AN313" s="39"/>
      <c r="AO313" s="39"/>
      <c r="AP313" s="39"/>
      <c r="AQ313" s="39"/>
      <c r="AR313" s="39"/>
      <c r="AS313" s="44"/>
      <c r="AT313" s="39"/>
      <c r="AU313" s="39"/>
      <c r="AV313" s="39"/>
      <c r="AW313" s="39"/>
      <c r="AX313" s="39"/>
      <c r="AY313" s="39"/>
      <c r="AZ313" s="39"/>
      <c r="BA313" s="39"/>
      <c r="BB313" s="9"/>
      <c r="BC313" s="9"/>
    </row>
    <row r="314" spans="1:55" ht="11.25">
      <c r="A314" s="182" t="s">
        <v>329</v>
      </c>
      <c r="B314" s="77">
        <f t="shared" si="34"/>
        <v>24</v>
      </c>
      <c r="C314" s="12">
        <v>12</v>
      </c>
      <c r="D314" s="13">
        <v>12</v>
      </c>
      <c r="E314" s="13"/>
      <c r="F314" s="61"/>
      <c r="G314" s="55"/>
      <c r="H314" s="13">
        <v>3</v>
      </c>
      <c r="I314" s="34">
        <v>4</v>
      </c>
      <c r="J314" s="34">
        <v>9</v>
      </c>
      <c r="K314" s="34"/>
      <c r="L314" s="34">
        <v>8</v>
      </c>
      <c r="M314" s="34"/>
      <c r="N314" s="34"/>
      <c r="O314" s="34"/>
      <c r="P314" s="3">
        <f t="shared" si="35"/>
        <v>24</v>
      </c>
      <c r="Q314" s="182">
        <v>24</v>
      </c>
      <c r="R314" s="13">
        <v>5</v>
      </c>
      <c r="S314" s="13"/>
      <c r="T314" s="13"/>
      <c r="U314" s="13"/>
      <c r="V314" s="13">
        <v>1</v>
      </c>
      <c r="W314" s="13"/>
      <c r="X314" s="13"/>
      <c r="Y314" s="13"/>
      <c r="Z314" s="13">
        <v>2</v>
      </c>
      <c r="AA314" s="8"/>
      <c r="AB314" s="13">
        <v>5</v>
      </c>
      <c r="AC314" s="13">
        <v>1</v>
      </c>
      <c r="AD314" s="13">
        <v>4</v>
      </c>
      <c r="AE314" s="13"/>
      <c r="AF314" s="13"/>
      <c r="AG314" s="13"/>
      <c r="AH314" s="13">
        <v>5</v>
      </c>
      <c r="AI314" s="13"/>
      <c r="AJ314" s="13">
        <v>3</v>
      </c>
      <c r="AK314" s="13"/>
      <c r="AL314" s="13">
        <v>1</v>
      </c>
      <c r="AM314" s="13"/>
      <c r="AN314" s="13">
        <v>1</v>
      </c>
      <c r="AO314" s="13">
        <v>1</v>
      </c>
      <c r="AP314" s="13"/>
      <c r="AQ314" s="13"/>
      <c r="AR314" s="13">
        <v>11</v>
      </c>
      <c r="AS314" s="182">
        <v>5</v>
      </c>
      <c r="AT314" s="13"/>
      <c r="AU314" s="13"/>
      <c r="AV314" s="13"/>
      <c r="AW314" s="13"/>
      <c r="AX314" s="13"/>
      <c r="AY314" s="13"/>
      <c r="AZ314" s="13"/>
      <c r="BA314" s="13"/>
      <c r="BB314" s="8"/>
      <c r="BC314" s="8">
        <v>3</v>
      </c>
    </row>
    <row r="315" spans="1:55" ht="11.25">
      <c r="A315" s="182"/>
      <c r="B315" s="182">
        <f t="shared" si="34"/>
        <v>0</v>
      </c>
      <c r="C315" s="13"/>
      <c r="D315" s="13"/>
      <c r="E315" s="13">
        <v>1</v>
      </c>
      <c r="F315" s="61" t="s">
        <v>279</v>
      </c>
      <c r="G315" s="55"/>
      <c r="H315" s="13"/>
      <c r="I315" s="34">
        <v>1</v>
      </c>
      <c r="J315" s="34"/>
      <c r="K315" s="34"/>
      <c r="L315" s="34"/>
      <c r="M315" s="34"/>
      <c r="N315" s="34"/>
      <c r="O315" s="34"/>
      <c r="P315" s="8">
        <f t="shared" si="35"/>
        <v>1</v>
      </c>
      <c r="Q315" s="182">
        <v>1</v>
      </c>
      <c r="R315" s="13"/>
      <c r="S315" s="13"/>
      <c r="T315" s="13"/>
      <c r="U315" s="13"/>
      <c r="V315" s="13"/>
      <c r="W315" s="13"/>
      <c r="X315" s="13"/>
      <c r="Y315" s="13"/>
      <c r="Z315" s="13"/>
      <c r="AA315" s="8"/>
      <c r="AB315" s="13">
        <v>1</v>
      </c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82">
        <v>1</v>
      </c>
      <c r="AT315" s="13"/>
      <c r="AU315" s="13"/>
      <c r="AV315" s="13"/>
      <c r="AW315" s="13"/>
      <c r="AX315" s="13"/>
      <c r="AY315" s="13"/>
      <c r="AZ315" s="13"/>
      <c r="BA315" s="13"/>
      <c r="BB315" s="8"/>
      <c r="BC315" s="8"/>
    </row>
    <row r="316" spans="1:55" ht="11.25">
      <c r="A316" s="44"/>
      <c r="B316" s="44">
        <f t="shared" si="34"/>
        <v>0</v>
      </c>
      <c r="C316" s="39"/>
      <c r="D316" s="39"/>
      <c r="E316" s="39">
        <v>1</v>
      </c>
      <c r="F316" s="71" t="s">
        <v>314</v>
      </c>
      <c r="G316" s="1"/>
      <c r="H316" s="39"/>
      <c r="I316" s="38">
        <v>1</v>
      </c>
      <c r="J316" s="38"/>
      <c r="K316" s="38"/>
      <c r="L316" s="38"/>
      <c r="M316" s="38"/>
      <c r="N316" s="38"/>
      <c r="O316" s="38"/>
      <c r="P316" s="9">
        <f t="shared" si="35"/>
        <v>1</v>
      </c>
      <c r="Q316" s="44">
        <v>1</v>
      </c>
      <c r="R316" s="39">
        <v>1</v>
      </c>
      <c r="S316" s="39"/>
      <c r="T316" s="39"/>
      <c r="U316" s="39"/>
      <c r="V316" s="39"/>
      <c r="W316" s="39"/>
      <c r="X316" s="39"/>
      <c r="Y316" s="39"/>
      <c r="Z316" s="39"/>
      <c r="AA316" s="9"/>
      <c r="AB316" s="39"/>
      <c r="AC316" s="39"/>
      <c r="AD316" s="39"/>
      <c r="AE316" s="39"/>
      <c r="AF316" s="39"/>
      <c r="AG316" s="39"/>
      <c r="AH316" s="39">
        <v>1</v>
      </c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44"/>
      <c r="AT316" s="39"/>
      <c r="AU316" s="39"/>
      <c r="AV316" s="39"/>
      <c r="AW316" s="39"/>
      <c r="AX316" s="39"/>
      <c r="AY316" s="39"/>
      <c r="AZ316" s="39"/>
      <c r="BA316" s="39"/>
      <c r="BB316" s="9"/>
      <c r="BC316" s="9">
        <v>1</v>
      </c>
    </row>
    <row r="317" spans="1:55" ht="11.25">
      <c r="A317" s="182" t="s">
        <v>232</v>
      </c>
      <c r="B317" s="77">
        <f t="shared" si="34"/>
        <v>21</v>
      </c>
      <c r="C317" s="12">
        <v>15</v>
      </c>
      <c r="D317" s="12">
        <v>6</v>
      </c>
      <c r="E317" s="12"/>
      <c r="F317" s="60"/>
      <c r="G317" s="49"/>
      <c r="H317" s="12">
        <v>1</v>
      </c>
      <c r="I317" s="37">
        <v>4</v>
      </c>
      <c r="J317" s="37">
        <v>15</v>
      </c>
      <c r="K317" s="37"/>
      <c r="L317" s="37">
        <v>1</v>
      </c>
      <c r="M317" s="37"/>
      <c r="N317" s="37"/>
      <c r="O317" s="37"/>
      <c r="P317" s="3">
        <f t="shared" si="35"/>
        <v>21</v>
      </c>
      <c r="Q317" s="182">
        <v>19</v>
      </c>
      <c r="R317" s="13">
        <v>1</v>
      </c>
      <c r="S317" s="13"/>
      <c r="T317" s="13"/>
      <c r="U317" s="13"/>
      <c r="V317" s="13"/>
      <c r="W317" s="13"/>
      <c r="X317" s="13"/>
      <c r="Y317" s="13"/>
      <c r="Z317" s="13">
        <v>2</v>
      </c>
      <c r="AA317" s="8"/>
      <c r="AB317" s="13">
        <v>3</v>
      </c>
      <c r="AC317" s="13">
        <v>2</v>
      </c>
      <c r="AD317" s="13"/>
      <c r="AE317" s="13"/>
      <c r="AF317" s="13"/>
      <c r="AG317" s="13"/>
      <c r="AH317" s="13">
        <v>1</v>
      </c>
      <c r="AI317" s="13"/>
      <c r="AJ317" s="13">
        <v>1</v>
      </c>
      <c r="AK317" s="13"/>
      <c r="AL317" s="13"/>
      <c r="AM317" s="13"/>
      <c r="AN317" s="13">
        <v>6</v>
      </c>
      <c r="AO317" s="13">
        <v>1</v>
      </c>
      <c r="AP317" s="13"/>
      <c r="AQ317" s="13"/>
      <c r="AR317" s="13">
        <v>10</v>
      </c>
      <c r="AS317" s="182"/>
      <c r="AT317" s="13"/>
      <c r="AU317" s="13"/>
      <c r="AV317" s="13"/>
      <c r="AW317" s="13"/>
      <c r="AX317" s="13"/>
      <c r="AY317" s="13"/>
      <c r="AZ317" s="13">
        <v>1</v>
      </c>
      <c r="BA317" s="13">
        <v>1</v>
      </c>
      <c r="BB317" s="8"/>
      <c r="BC317" s="8">
        <v>4</v>
      </c>
    </row>
    <row r="318" spans="1:55" ht="11.25">
      <c r="A318" s="182"/>
      <c r="B318" s="182">
        <f t="shared" si="34"/>
        <v>0</v>
      </c>
      <c r="C318" s="13"/>
      <c r="D318" s="13"/>
      <c r="E318" s="13">
        <v>1</v>
      </c>
      <c r="F318" s="61" t="s">
        <v>256</v>
      </c>
      <c r="G318" s="55"/>
      <c r="H318" s="13"/>
      <c r="I318" s="34"/>
      <c r="J318" s="34"/>
      <c r="K318" s="34"/>
      <c r="L318" s="34">
        <v>1</v>
      </c>
      <c r="M318" s="34"/>
      <c r="N318" s="34"/>
      <c r="O318" s="34"/>
      <c r="P318" s="8">
        <f t="shared" si="35"/>
        <v>1</v>
      </c>
      <c r="Q318" s="182">
        <v>1</v>
      </c>
      <c r="R318" s="13">
        <v>1</v>
      </c>
      <c r="S318" s="13"/>
      <c r="T318" s="13"/>
      <c r="U318" s="13"/>
      <c r="V318" s="13"/>
      <c r="W318" s="13"/>
      <c r="X318" s="13"/>
      <c r="Y318" s="13"/>
      <c r="Z318" s="13"/>
      <c r="AA318" s="8"/>
      <c r="AB318" s="13"/>
      <c r="AC318" s="13">
        <v>1</v>
      </c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82"/>
      <c r="AT318" s="13"/>
      <c r="AU318" s="13"/>
      <c r="AV318" s="13"/>
      <c r="AW318" s="13"/>
      <c r="AX318" s="13"/>
      <c r="AY318" s="13"/>
      <c r="AZ318" s="13"/>
      <c r="BA318" s="13"/>
      <c r="BB318" s="8"/>
      <c r="BC318" s="8"/>
    </row>
    <row r="319" spans="1:55" ht="11.25">
      <c r="A319" s="44"/>
      <c r="B319" s="44">
        <f t="shared" si="34"/>
        <v>0</v>
      </c>
      <c r="C319" s="39"/>
      <c r="D319" s="39"/>
      <c r="E319" s="39">
        <v>1</v>
      </c>
      <c r="F319" s="71" t="s">
        <v>269</v>
      </c>
      <c r="G319" s="1"/>
      <c r="H319" s="39"/>
      <c r="I319" s="38"/>
      <c r="J319" s="38"/>
      <c r="K319" s="38">
        <v>1</v>
      </c>
      <c r="L319" s="38"/>
      <c r="M319" s="38"/>
      <c r="N319" s="38"/>
      <c r="O319" s="38"/>
      <c r="P319" s="9">
        <f t="shared" si="35"/>
        <v>1</v>
      </c>
      <c r="Q319" s="44">
        <v>1</v>
      </c>
      <c r="R319" s="39">
        <v>1</v>
      </c>
      <c r="S319" s="39"/>
      <c r="T319" s="39"/>
      <c r="U319" s="39">
        <v>1</v>
      </c>
      <c r="V319" s="39"/>
      <c r="W319" s="39">
        <v>1</v>
      </c>
      <c r="X319" s="39"/>
      <c r="Y319" s="39"/>
      <c r="Z319" s="39"/>
      <c r="AA319" s="9"/>
      <c r="AB319" s="39">
        <v>1</v>
      </c>
      <c r="AC319" s="39">
        <v>1</v>
      </c>
      <c r="AD319" s="39">
        <v>1</v>
      </c>
      <c r="AE319" s="39"/>
      <c r="AF319" s="39"/>
      <c r="AG319" s="39"/>
      <c r="AH319" s="39"/>
      <c r="AI319" s="39"/>
      <c r="AJ319" s="39"/>
      <c r="AK319" s="39"/>
      <c r="AL319" s="39"/>
      <c r="AM319" s="39"/>
      <c r="AN319" s="39">
        <v>1</v>
      </c>
      <c r="AO319" s="39"/>
      <c r="AP319" s="39"/>
      <c r="AQ319" s="39"/>
      <c r="AR319" s="39"/>
      <c r="AS319" s="44"/>
      <c r="AT319" s="39"/>
      <c r="AU319" s="39"/>
      <c r="AV319" s="39"/>
      <c r="AW319" s="39"/>
      <c r="AX319" s="39"/>
      <c r="AY319" s="39"/>
      <c r="AZ319" s="39"/>
      <c r="BA319" s="39"/>
      <c r="BB319" s="9"/>
      <c r="BC319" s="9"/>
    </row>
    <row r="320" spans="1:55" ht="11.25">
      <c r="A320" s="182" t="s">
        <v>233</v>
      </c>
      <c r="B320" s="77">
        <f t="shared" si="34"/>
        <v>24</v>
      </c>
      <c r="C320" s="12">
        <v>15</v>
      </c>
      <c r="D320" s="12">
        <v>9</v>
      </c>
      <c r="E320" s="12"/>
      <c r="F320" s="60"/>
      <c r="G320" s="49"/>
      <c r="H320" s="12">
        <v>3</v>
      </c>
      <c r="I320" s="37">
        <v>3</v>
      </c>
      <c r="J320" s="37">
        <v>13</v>
      </c>
      <c r="K320" s="37">
        <v>2</v>
      </c>
      <c r="L320" s="37"/>
      <c r="M320" s="37"/>
      <c r="N320" s="37">
        <v>3</v>
      </c>
      <c r="O320" s="37"/>
      <c r="P320" s="3">
        <f>SUM(H320:O320)</f>
        <v>24</v>
      </c>
      <c r="Q320" s="182">
        <v>24</v>
      </c>
      <c r="R320" s="13">
        <v>2</v>
      </c>
      <c r="S320" s="13"/>
      <c r="T320" s="13"/>
      <c r="U320" s="13"/>
      <c r="V320" s="13"/>
      <c r="W320" s="13"/>
      <c r="X320" s="13"/>
      <c r="Y320" s="13"/>
      <c r="Z320" s="13"/>
      <c r="AA320" s="8"/>
      <c r="AB320" s="13">
        <v>3</v>
      </c>
      <c r="AC320" s="13">
        <v>3</v>
      </c>
      <c r="AD320" s="13"/>
      <c r="AE320" s="13"/>
      <c r="AF320" s="13">
        <v>3</v>
      </c>
      <c r="AG320" s="13"/>
      <c r="AH320" s="13"/>
      <c r="AI320" s="13"/>
      <c r="AJ320" s="13">
        <v>5</v>
      </c>
      <c r="AK320" s="13"/>
      <c r="AL320" s="13">
        <v>1</v>
      </c>
      <c r="AM320" s="13"/>
      <c r="AN320" s="13">
        <v>1</v>
      </c>
      <c r="AO320" s="13"/>
      <c r="AP320" s="13"/>
      <c r="AQ320" s="13"/>
      <c r="AR320" s="13">
        <v>17</v>
      </c>
      <c r="AS320" s="182">
        <v>2</v>
      </c>
      <c r="AT320" s="13"/>
      <c r="AU320" s="13"/>
      <c r="AV320" s="13">
        <v>1</v>
      </c>
      <c r="AW320" s="13"/>
      <c r="AX320" s="13"/>
      <c r="AY320" s="13"/>
      <c r="AZ320" s="13"/>
      <c r="BA320" s="13"/>
      <c r="BB320" s="8"/>
      <c r="BC320" s="8">
        <v>4</v>
      </c>
    </row>
    <row r="321" spans="1:55" ht="11.25">
      <c r="A321" s="182"/>
      <c r="B321" s="182">
        <f t="shared" si="34"/>
        <v>0</v>
      </c>
      <c r="C321" s="13"/>
      <c r="D321" s="13"/>
      <c r="E321" s="13">
        <v>2</v>
      </c>
      <c r="F321" s="61" t="s">
        <v>256</v>
      </c>
      <c r="G321" s="55"/>
      <c r="H321" s="13"/>
      <c r="I321" s="34">
        <v>2</v>
      </c>
      <c r="J321" s="34"/>
      <c r="K321" s="34"/>
      <c r="L321" s="34"/>
      <c r="M321" s="34"/>
      <c r="N321" s="34"/>
      <c r="O321" s="34"/>
      <c r="P321" s="8">
        <f t="shared" si="35"/>
        <v>2</v>
      </c>
      <c r="Q321" s="182">
        <v>2</v>
      </c>
      <c r="R321" s="13"/>
      <c r="S321" s="13"/>
      <c r="T321" s="13"/>
      <c r="U321" s="13"/>
      <c r="V321" s="13"/>
      <c r="W321" s="13"/>
      <c r="X321" s="13"/>
      <c r="Y321" s="13"/>
      <c r="Z321" s="13"/>
      <c r="AA321" s="8"/>
      <c r="AB321" s="13">
        <v>2</v>
      </c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82">
        <v>1</v>
      </c>
      <c r="AT321" s="13"/>
      <c r="AU321" s="13"/>
      <c r="AV321" s="13"/>
      <c r="AW321" s="13"/>
      <c r="AX321" s="13"/>
      <c r="AY321" s="13"/>
      <c r="AZ321" s="13"/>
      <c r="BA321" s="13"/>
      <c r="BB321" s="8"/>
      <c r="BC321" s="8"/>
    </row>
    <row r="322" spans="1:55" ht="11.25">
      <c r="A322" s="182"/>
      <c r="B322" s="182">
        <f t="shared" si="34"/>
        <v>0</v>
      </c>
      <c r="C322" s="13"/>
      <c r="D322" s="13"/>
      <c r="E322" s="13">
        <v>1</v>
      </c>
      <c r="F322" s="61" t="s">
        <v>319</v>
      </c>
      <c r="G322" s="55"/>
      <c r="H322" s="13"/>
      <c r="I322" s="34">
        <v>1</v>
      </c>
      <c r="J322" s="34"/>
      <c r="K322" s="34"/>
      <c r="L322" s="34"/>
      <c r="M322" s="34"/>
      <c r="N322" s="34"/>
      <c r="O322" s="34"/>
      <c r="P322" s="8">
        <f t="shared" si="35"/>
        <v>1</v>
      </c>
      <c r="Q322" s="182">
        <v>1</v>
      </c>
      <c r="R322" s="13"/>
      <c r="S322" s="13"/>
      <c r="T322" s="13"/>
      <c r="U322" s="13"/>
      <c r="V322" s="13"/>
      <c r="W322" s="13"/>
      <c r="X322" s="13"/>
      <c r="Y322" s="13"/>
      <c r="Z322" s="13"/>
      <c r="AA322" s="8"/>
      <c r="AB322" s="13"/>
      <c r="AC322" s="13"/>
      <c r="AD322" s="13">
        <v>1</v>
      </c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82"/>
      <c r="AT322" s="13"/>
      <c r="AU322" s="13"/>
      <c r="AV322" s="13"/>
      <c r="AW322" s="13"/>
      <c r="AX322" s="13"/>
      <c r="AY322" s="13"/>
      <c r="AZ322" s="13"/>
      <c r="BA322" s="13"/>
      <c r="BB322" s="8"/>
      <c r="BC322" s="8"/>
    </row>
    <row r="323" spans="1:55" ht="11.25">
      <c r="A323" s="182"/>
      <c r="B323" s="182">
        <f t="shared" si="34"/>
        <v>0</v>
      </c>
      <c r="C323" s="13"/>
      <c r="D323" s="13"/>
      <c r="E323" s="13">
        <v>1</v>
      </c>
      <c r="F323" s="61" t="s">
        <v>270</v>
      </c>
      <c r="G323" s="55"/>
      <c r="H323" s="13"/>
      <c r="I323" s="34">
        <v>1</v>
      </c>
      <c r="J323" s="34"/>
      <c r="K323" s="34"/>
      <c r="L323" s="34"/>
      <c r="M323" s="34"/>
      <c r="N323" s="34"/>
      <c r="O323" s="34"/>
      <c r="P323" s="8">
        <f t="shared" si="35"/>
        <v>1</v>
      </c>
      <c r="Q323" s="182"/>
      <c r="R323" s="13"/>
      <c r="S323" s="13"/>
      <c r="T323" s="13"/>
      <c r="U323" s="13"/>
      <c r="V323" s="13"/>
      <c r="W323" s="13"/>
      <c r="X323" s="13"/>
      <c r="Y323" s="13"/>
      <c r="Z323" s="13">
        <v>1</v>
      </c>
      <c r="AA323" s="8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82"/>
      <c r="AT323" s="13">
        <v>1</v>
      </c>
      <c r="AU323" s="13"/>
      <c r="AV323" s="13"/>
      <c r="AW323" s="13"/>
      <c r="AX323" s="13"/>
      <c r="AY323" s="13"/>
      <c r="AZ323" s="13"/>
      <c r="BA323" s="13"/>
      <c r="BB323" s="8"/>
      <c r="BC323" s="8">
        <v>1</v>
      </c>
    </row>
    <row r="324" spans="1:55" ht="11.25">
      <c r="A324" s="182"/>
      <c r="B324" s="182">
        <f t="shared" si="34"/>
        <v>0</v>
      </c>
      <c r="C324" s="13"/>
      <c r="D324" s="13"/>
      <c r="E324" s="13">
        <v>2</v>
      </c>
      <c r="F324" s="61" t="s">
        <v>314</v>
      </c>
      <c r="G324" s="55"/>
      <c r="H324" s="13"/>
      <c r="I324" s="34"/>
      <c r="J324" s="34">
        <v>2</v>
      </c>
      <c r="K324" s="34"/>
      <c r="L324" s="34"/>
      <c r="M324" s="34"/>
      <c r="N324" s="34"/>
      <c r="O324" s="34"/>
      <c r="P324" s="8">
        <f t="shared" si="35"/>
        <v>2</v>
      </c>
      <c r="Q324" s="182">
        <v>2</v>
      </c>
      <c r="R324" s="13">
        <v>2</v>
      </c>
      <c r="S324" s="13"/>
      <c r="T324" s="13"/>
      <c r="U324" s="13"/>
      <c r="V324" s="13"/>
      <c r="W324" s="13"/>
      <c r="X324" s="13">
        <v>2</v>
      </c>
      <c r="Y324" s="13">
        <v>2</v>
      </c>
      <c r="Z324" s="13"/>
      <c r="AA324" s="8"/>
      <c r="AB324" s="13">
        <v>2</v>
      </c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>
        <v>2</v>
      </c>
      <c r="AO324" s="13"/>
      <c r="AP324" s="13"/>
      <c r="AQ324" s="13"/>
      <c r="AR324" s="13">
        <v>2</v>
      </c>
      <c r="AS324" s="182"/>
      <c r="AT324" s="13"/>
      <c r="AU324" s="13"/>
      <c r="AV324" s="13"/>
      <c r="AW324" s="13"/>
      <c r="AX324" s="13"/>
      <c r="AY324" s="13"/>
      <c r="AZ324" s="13"/>
      <c r="BA324" s="13"/>
      <c r="BB324" s="8"/>
      <c r="BC324" s="8"/>
    </row>
    <row r="325" spans="1:55" ht="11.25">
      <c r="A325" s="42" t="s">
        <v>147</v>
      </c>
      <c r="B325" s="77">
        <f t="shared" si="34"/>
        <v>37</v>
      </c>
      <c r="C325" s="14">
        <v>14</v>
      </c>
      <c r="D325" s="14">
        <v>23</v>
      </c>
      <c r="E325" s="14"/>
      <c r="F325" s="64"/>
      <c r="G325" s="56"/>
      <c r="H325" s="14">
        <v>4</v>
      </c>
      <c r="I325" s="41">
        <v>3</v>
      </c>
      <c r="J325" s="41">
        <v>5</v>
      </c>
      <c r="K325" s="41"/>
      <c r="L325" s="41">
        <v>10</v>
      </c>
      <c r="M325" s="41"/>
      <c r="N325" s="221">
        <v>15</v>
      </c>
      <c r="O325" s="41"/>
      <c r="P325" s="3">
        <f t="shared" si="35"/>
        <v>37</v>
      </c>
      <c r="Q325" s="14">
        <v>37</v>
      </c>
      <c r="R325" s="14">
        <v>22</v>
      </c>
      <c r="S325" s="14">
        <v>10</v>
      </c>
      <c r="T325" s="14"/>
      <c r="U325" s="14">
        <v>2</v>
      </c>
      <c r="V325" s="14"/>
      <c r="W325" s="14"/>
      <c r="X325" s="14"/>
      <c r="Y325" s="14"/>
      <c r="Z325" s="14">
        <v>1</v>
      </c>
      <c r="AA325" s="10"/>
      <c r="AB325" s="14">
        <v>21</v>
      </c>
      <c r="AC325" s="14"/>
      <c r="AD325" s="14"/>
      <c r="AE325" s="14"/>
      <c r="AF325" s="14">
        <v>4</v>
      </c>
      <c r="AG325" s="14"/>
      <c r="AH325" s="14">
        <v>1</v>
      </c>
      <c r="AI325" s="14"/>
      <c r="AJ325" s="14">
        <v>3</v>
      </c>
      <c r="AK325" s="14"/>
      <c r="AL325" s="14"/>
      <c r="AM325" s="14"/>
      <c r="AN325" s="14">
        <v>4</v>
      </c>
      <c r="AO325" s="14"/>
      <c r="AP325" s="14">
        <v>1</v>
      </c>
      <c r="AQ325" s="14"/>
      <c r="AR325" s="10">
        <v>10</v>
      </c>
      <c r="AS325" s="14">
        <v>16</v>
      </c>
      <c r="AT325" s="14"/>
      <c r="AU325" s="14"/>
      <c r="AV325" s="14"/>
      <c r="AW325" s="14"/>
      <c r="AX325" s="14"/>
      <c r="AY325" s="14">
        <v>1</v>
      </c>
      <c r="AZ325" s="14"/>
      <c r="BA325" s="14"/>
      <c r="BB325" s="14"/>
      <c r="BC325" s="42">
        <v>3</v>
      </c>
    </row>
    <row r="326" spans="1:55" ht="11.25">
      <c r="A326" s="18" t="s">
        <v>148</v>
      </c>
      <c r="B326" s="77">
        <f t="shared" si="34"/>
        <v>21</v>
      </c>
      <c r="C326" s="12">
        <v>15</v>
      </c>
      <c r="D326" s="12">
        <v>6</v>
      </c>
      <c r="E326" s="12"/>
      <c r="F326" s="60"/>
      <c r="G326" s="49"/>
      <c r="H326" s="12">
        <v>8</v>
      </c>
      <c r="I326" s="37">
        <v>3</v>
      </c>
      <c r="J326" s="37">
        <v>3</v>
      </c>
      <c r="K326" s="37"/>
      <c r="L326" s="37">
        <v>7</v>
      </c>
      <c r="M326" s="37"/>
      <c r="N326" s="37"/>
      <c r="O326" s="37"/>
      <c r="P326" s="3">
        <f t="shared" si="35"/>
        <v>21</v>
      </c>
      <c r="Q326" s="12">
        <v>20</v>
      </c>
      <c r="R326" s="12">
        <v>7</v>
      </c>
      <c r="S326" s="12"/>
      <c r="T326" s="12">
        <v>1</v>
      </c>
      <c r="U326" s="12"/>
      <c r="V326" s="12"/>
      <c r="W326" s="12"/>
      <c r="X326" s="12"/>
      <c r="Y326" s="12"/>
      <c r="Z326" s="12"/>
      <c r="AA326" s="3"/>
      <c r="AB326" s="12">
        <v>5</v>
      </c>
      <c r="AC326" s="12">
        <v>7</v>
      </c>
      <c r="AD326" s="12">
        <v>1</v>
      </c>
      <c r="AE326" s="12"/>
      <c r="AF326" s="12"/>
      <c r="AG326" s="12">
        <v>1</v>
      </c>
      <c r="AH326" s="12"/>
      <c r="AI326" s="12"/>
      <c r="AJ326" s="12">
        <v>6</v>
      </c>
      <c r="AK326" s="12"/>
      <c r="AL326" s="12"/>
      <c r="AM326" s="12"/>
      <c r="AN326" s="12"/>
      <c r="AO326" s="12"/>
      <c r="AP326" s="12"/>
      <c r="AQ326" s="12"/>
      <c r="AR326" s="3">
        <v>7</v>
      </c>
      <c r="AS326" s="12">
        <v>4</v>
      </c>
      <c r="AT326" s="12"/>
      <c r="AU326" s="12"/>
      <c r="AV326" s="12"/>
      <c r="AW326" s="12"/>
      <c r="AX326" s="12"/>
      <c r="AY326" s="12"/>
      <c r="AZ326" s="12">
        <v>1</v>
      </c>
      <c r="BA326" s="12"/>
      <c r="BB326" s="12"/>
      <c r="BC326" s="18">
        <v>6</v>
      </c>
    </row>
    <row r="327" spans="1:55" ht="11.25">
      <c r="A327" s="35"/>
      <c r="B327" s="182">
        <f t="shared" si="34"/>
        <v>0</v>
      </c>
      <c r="C327" s="13"/>
      <c r="D327" s="13"/>
      <c r="E327" s="13">
        <v>1</v>
      </c>
      <c r="F327" s="61" t="s">
        <v>256</v>
      </c>
      <c r="G327" s="55"/>
      <c r="H327" s="13"/>
      <c r="I327" s="34">
        <v>1</v>
      </c>
      <c r="J327" s="34"/>
      <c r="K327" s="34"/>
      <c r="L327" s="34"/>
      <c r="M327" s="34"/>
      <c r="N327" s="34"/>
      <c r="O327" s="34"/>
      <c r="P327" s="8">
        <f t="shared" si="35"/>
        <v>1</v>
      </c>
      <c r="Q327" s="13">
        <v>1</v>
      </c>
      <c r="R327" s="13"/>
      <c r="S327" s="13"/>
      <c r="T327" s="13"/>
      <c r="U327" s="13"/>
      <c r="V327" s="13"/>
      <c r="W327" s="13"/>
      <c r="X327" s="13"/>
      <c r="Y327" s="13"/>
      <c r="Z327" s="13"/>
      <c r="AA327" s="8"/>
      <c r="AB327" s="13">
        <v>1</v>
      </c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8"/>
      <c r="AS327" s="13">
        <v>1</v>
      </c>
      <c r="AT327" s="13"/>
      <c r="AU327" s="13"/>
      <c r="AV327" s="13"/>
      <c r="AW327" s="13"/>
      <c r="AX327" s="13"/>
      <c r="AY327" s="13"/>
      <c r="AZ327" s="13">
        <v>1</v>
      </c>
      <c r="BA327" s="13"/>
      <c r="BB327" s="13"/>
      <c r="BC327" s="35"/>
    </row>
    <row r="328" spans="1:55" ht="11.25">
      <c r="A328" s="182"/>
      <c r="B328" s="182">
        <f t="shared" si="34"/>
        <v>0</v>
      </c>
      <c r="C328" s="13"/>
      <c r="D328" s="13"/>
      <c r="E328" s="13">
        <v>1</v>
      </c>
      <c r="F328" s="61" t="s">
        <v>330</v>
      </c>
      <c r="G328" s="55"/>
      <c r="H328" s="13"/>
      <c r="I328" s="34"/>
      <c r="J328" s="34"/>
      <c r="K328" s="34"/>
      <c r="L328" s="34">
        <v>1</v>
      </c>
      <c r="M328" s="34"/>
      <c r="N328" s="34"/>
      <c r="O328" s="34"/>
      <c r="P328" s="8">
        <f t="shared" si="35"/>
        <v>1</v>
      </c>
      <c r="Q328" s="182">
        <v>1</v>
      </c>
      <c r="R328" s="13">
        <v>1</v>
      </c>
      <c r="S328" s="13"/>
      <c r="T328" s="13"/>
      <c r="U328" s="13"/>
      <c r="V328" s="13"/>
      <c r="W328" s="13"/>
      <c r="X328" s="13"/>
      <c r="Y328" s="13"/>
      <c r="Z328" s="13"/>
      <c r="AA328" s="8"/>
      <c r="AB328" s="13">
        <v>1</v>
      </c>
      <c r="AC328" s="13"/>
      <c r="AD328" s="13"/>
      <c r="AE328" s="13"/>
      <c r="AF328" s="13"/>
      <c r="AG328" s="13">
        <v>1</v>
      </c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8"/>
      <c r="AS328" s="13"/>
      <c r="AT328" s="13"/>
      <c r="AU328" s="13"/>
      <c r="AV328" s="13"/>
      <c r="AW328" s="13"/>
      <c r="AX328" s="13"/>
      <c r="AY328" s="13"/>
      <c r="AZ328" s="13"/>
      <c r="BA328" s="13"/>
      <c r="BB328" s="8"/>
      <c r="BC328" s="8"/>
    </row>
    <row r="329" spans="1:55" ht="11.25">
      <c r="A329" s="182"/>
      <c r="B329" s="182">
        <f t="shared" si="34"/>
        <v>0</v>
      </c>
      <c r="C329" s="13"/>
      <c r="D329" s="13"/>
      <c r="E329" s="2">
        <v>2</v>
      </c>
      <c r="F329" s="13" t="s">
        <v>313</v>
      </c>
      <c r="G329" s="55"/>
      <c r="H329" s="13"/>
      <c r="I329" s="34"/>
      <c r="J329" s="34"/>
      <c r="K329" s="34"/>
      <c r="L329" s="34">
        <v>2</v>
      </c>
      <c r="M329" s="34"/>
      <c r="N329" s="34"/>
      <c r="O329" s="34"/>
      <c r="P329" s="8">
        <f t="shared" si="35"/>
        <v>2</v>
      </c>
      <c r="Q329" s="182">
        <v>2</v>
      </c>
      <c r="R329" s="13">
        <v>2</v>
      </c>
      <c r="S329" s="13"/>
      <c r="T329" s="13"/>
      <c r="U329" s="13"/>
      <c r="V329" s="13"/>
      <c r="W329" s="13"/>
      <c r="X329" s="13"/>
      <c r="Y329" s="13"/>
      <c r="Z329" s="13"/>
      <c r="AA329" s="8"/>
      <c r="AB329" s="13">
        <v>2</v>
      </c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8"/>
      <c r="AS329" s="13">
        <v>2</v>
      </c>
      <c r="AT329" s="13"/>
      <c r="AU329" s="13"/>
      <c r="AV329" s="13"/>
      <c r="AW329" s="13"/>
      <c r="AX329" s="13"/>
      <c r="AY329" s="13"/>
      <c r="AZ329" s="13"/>
      <c r="BA329" s="13"/>
      <c r="BB329" s="8"/>
      <c r="BC329" s="8"/>
    </row>
    <row r="330" spans="1:55" ht="11.25">
      <c r="A330" s="77" t="s">
        <v>331</v>
      </c>
      <c r="B330" s="77">
        <f t="shared" si="34"/>
        <v>17</v>
      </c>
      <c r="C330" s="12">
        <v>15</v>
      </c>
      <c r="D330" s="12">
        <v>2</v>
      </c>
      <c r="E330" s="12"/>
      <c r="F330" s="60"/>
      <c r="G330" s="49"/>
      <c r="H330" s="12"/>
      <c r="I330" s="37">
        <v>3</v>
      </c>
      <c r="J330" s="37">
        <v>8</v>
      </c>
      <c r="K330" s="37"/>
      <c r="L330" s="37">
        <v>5</v>
      </c>
      <c r="M330" s="37"/>
      <c r="N330" s="37">
        <v>1</v>
      </c>
      <c r="O330" s="37"/>
      <c r="P330" s="3">
        <f t="shared" si="35"/>
        <v>17</v>
      </c>
      <c r="Q330" s="12">
        <v>11</v>
      </c>
      <c r="R330" s="12">
        <v>1</v>
      </c>
      <c r="S330" s="12"/>
      <c r="T330" s="12"/>
      <c r="U330" s="12"/>
      <c r="V330" s="12"/>
      <c r="W330" s="12"/>
      <c r="X330" s="12">
        <v>1</v>
      </c>
      <c r="Y330" s="12"/>
      <c r="Z330" s="12">
        <v>2</v>
      </c>
      <c r="AA330" s="12"/>
      <c r="AB330" s="77">
        <v>5</v>
      </c>
      <c r="AC330" s="12">
        <v>1</v>
      </c>
      <c r="AD330" s="12"/>
      <c r="AE330" s="12"/>
      <c r="AF330" s="12"/>
      <c r="AG330" s="12"/>
      <c r="AH330" s="12"/>
      <c r="AI330" s="12"/>
      <c r="AJ330" s="12">
        <v>4</v>
      </c>
      <c r="AK330" s="12"/>
      <c r="AL330" s="12"/>
      <c r="AM330" s="12"/>
      <c r="AN330" s="12">
        <v>1</v>
      </c>
      <c r="AO330" s="12"/>
      <c r="AP330" s="12"/>
      <c r="AQ330" s="12"/>
      <c r="AR330" s="3">
        <v>6</v>
      </c>
      <c r="AS330" s="12">
        <v>6</v>
      </c>
      <c r="AT330" s="12">
        <v>1</v>
      </c>
      <c r="AU330" s="12"/>
      <c r="AV330" s="12"/>
      <c r="AW330" s="12"/>
      <c r="AX330" s="12"/>
      <c r="AY330" s="12"/>
      <c r="AZ330" s="12"/>
      <c r="BA330" s="12"/>
      <c r="BB330" s="3"/>
      <c r="BC330" s="3">
        <v>1</v>
      </c>
    </row>
    <row r="331" spans="1:55" ht="11.25">
      <c r="A331" s="182"/>
      <c r="B331" s="182">
        <f t="shared" si="34"/>
        <v>0</v>
      </c>
      <c r="C331" s="13"/>
      <c r="D331" s="13"/>
      <c r="E331" s="13">
        <v>1</v>
      </c>
      <c r="F331" s="61" t="s">
        <v>256</v>
      </c>
      <c r="G331" s="55"/>
      <c r="H331" s="13"/>
      <c r="I331" s="34">
        <v>1</v>
      </c>
      <c r="J331" s="34"/>
      <c r="K331" s="34"/>
      <c r="L331" s="34"/>
      <c r="M331" s="34"/>
      <c r="N331" s="34"/>
      <c r="O331" s="34"/>
      <c r="P331" s="8">
        <f t="shared" si="35"/>
        <v>1</v>
      </c>
      <c r="Q331" s="13">
        <v>1</v>
      </c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82">
        <v>1</v>
      </c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8"/>
      <c r="AS331" s="13">
        <v>1</v>
      </c>
      <c r="AT331" s="13"/>
      <c r="AU331" s="13"/>
      <c r="AV331" s="13"/>
      <c r="AW331" s="13"/>
      <c r="AX331" s="13"/>
      <c r="AY331" s="13"/>
      <c r="AZ331" s="13"/>
      <c r="BA331" s="13"/>
      <c r="BB331" s="8"/>
      <c r="BC331" s="8"/>
    </row>
    <row r="332" spans="1:55" ht="11.25">
      <c r="A332" s="182"/>
      <c r="B332" s="182">
        <f t="shared" si="34"/>
        <v>0</v>
      </c>
      <c r="C332" s="13"/>
      <c r="D332" s="13"/>
      <c r="E332" s="13">
        <v>2</v>
      </c>
      <c r="F332" s="61" t="s">
        <v>269</v>
      </c>
      <c r="G332" s="55"/>
      <c r="H332" s="13"/>
      <c r="I332" s="34"/>
      <c r="J332" s="34"/>
      <c r="K332" s="34"/>
      <c r="L332" s="34">
        <v>2</v>
      </c>
      <c r="M332" s="34"/>
      <c r="N332" s="34"/>
      <c r="O332" s="34"/>
      <c r="P332" s="8">
        <f t="shared" si="35"/>
        <v>2</v>
      </c>
      <c r="Q332" s="13">
        <v>2</v>
      </c>
      <c r="R332" s="13">
        <v>2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82">
        <v>2</v>
      </c>
      <c r="AC332" s="13">
        <v>2</v>
      </c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8">
        <v>2</v>
      </c>
      <c r="AS332" s="13"/>
      <c r="AT332" s="13"/>
      <c r="AU332" s="13"/>
      <c r="AV332" s="13"/>
      <c r="AW332" s="13"/>
      <c r="AX332" s="13"/>
      <c r="AY332" s="13"/>
      <c r="AZ332" s="13"/>
      <c r="BA332" s="13"/>
      <c r="BB332" s="8"/>
      <c r="BC332" s="8"/>
    </row>
    <row r="333" spans="1:55" ht="11.25">
      <c r="A333" s="77" t="s">
        <v>234</v>
      </c>
      <c r="B333" s="77">
        <f t="shared" si="34"/>
        <v>15</v>
      </c>
      <c r="C333" s="12">
        <v>5</v>
      </c>
      <c r="D333" s="12">
        <v>10</v>
      </c>
      <c r="E333" s="12"/>
      <c r="F333" s="60"/>
      <c r="G333" s="49"/>
      <c r="H333" s="12">
        <v>1</v>
      </c>
      <c r="I333" s="37"/>
      <c r="J333" s="37">
        <v>2</v>
      </c>
      <c r="K333" s="37"/>
      <c r="L333" s="37">
        <v>12</v>
      </c>
      <c r="M333" s="37"/>
      <c r="N333" s="37"/>
      <c r="O333" s="37"/>
      <c r="P333" s="3">
        <f t="shared" si="35"/>
        <v>15</v>
      </c>
      <c r="Q333" s="77">
        <v>12</v>
      </c>
      <c r="R333" s="12">
        <v>5</v>
      </c>
      <c r="S333" s="12"/>
      <c r="T333" s="12"/>
      <c r="U333" s="12">
        <v>2</v>
      </c>
      <c r="V333" s="12"/>
      <c r="W333" s="12"/>
      <c r="X333" s="12"/>
      <c r="Y333" s="12"/>
      <c r="Z333" s="12"/>
      <c r="AA333" s="3"/>
      <c r="AB333" s="12">
        <v>6</v>
      </c>
      <c r="AC333" s="12">
        <v>3</v>
      </c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>
        <v>3</v>
      </c>
      <c r="AO333" s="12"/>
      <c r="AP333" s="12"/>
      <c r="AQ333" s="12"/>
      <c r="AR333" s="12">
        <v>4</v>
      </c>
      <c r="AS333" s="77">
        <v>7</v>
      </c>
      <c r="AT333" s="12"/>
      <c r="AU333" s="12"/>
      <c r="AV333" s="12"/>
      <c r="AW333" s="12"/>
      <c r="AX333" s="12"/>
      <c r="AY333" s="12"/>
      <c r="AZ333" s="12"/>
      <c r="BA333" s="12"/>
      <c r="BB333" s="3"/>
      <c r="BC333" s="3"/>
    </row>
    <row r="334" spans="1:55" ht="11.25">
      <c r="A334" s="182"/>
      <c r="B334" s="182">
        <f t="shared" si="34"/>
        <v>0</v>
      </c>
      <c r="C334" s="13"/>
      <c r="D334" s="13"/>
      <c r="E334" s="13">
        <v>2</v>
      </c>
      <c r="F334" s="61" t="s">
        <v>269</v>
      </c>
      <c r="G334" s="55"/>
      <c r="H334" s="13"/>
      <c r="I334" s="34"/>
      <c r="J334" s="34"/>
      <c r="K334" s="34"/>
      <c r="L334" s="34">
        <v>2</v>
      </c>
      <c r="M334" s="34"/>
      <c r="N334" s="34"/>
      <c r="O334" s="34"/>
      <c r="P334" s="8">
        <f t="shared" si="35"/>
        <v>2</v>
      </c>
      <c r="Q334" s="182">
        <v>2</v>
      </c>
      <c r="R334" s="13">
        <v>2</v>
      </c>
      <c r="S334" s="13"/>
      <c r="T334" s="13"/>
      <c r="U334" s="13"/>
      <c r="V334" s="13"/>
      <c r="W334" s="13"/>
      <c r="X334" s="13"/>
      <c r="Y334" s="13"/>
      <c r="Z334" s="13"/>
      <c r="AA334" s="8"/>
      <c r="AB334" s="13">
        <v>2</v>
      </c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>
        <v>2</v>
      </c>
      <c r="AS334" s="182"/>
      <c r="AT334" s="13"/>
      <c r="AU334" s="13"/>
      <c r="AV334" s="13"/>
      <c r="AW334" s="13"/>
      <c r="AX334" s="13"/>
      <c r="AY334" s="13"/>
      <c r="AZ334" s="13"/>
      <c r="BA334" s="13"/>
      <c r="BB334" s="8"/>
      <c r="BC334" s="8"/>
    </row>
    <row r="335" spans="1:55" ht="11.25">
      <c r="A335" s="182"/>
      <c r="B335" s="182">
        <f t="shared" si="34"/>
        <v>0</v>
      </c>
      <c r="C335" s="13"/>
      <c r="D335" s="13"/>
      <c r="E335" s="13">
        <v>1</v>
      </c>
      <c r="F335" s="61" t="s">
        <v>312</v>
      </c>
      <c r="G335" s="55"/>
      <c r="H335" s="13"/>
      <c r="I335" s="34">
        <v>1</v>
      </c>
      <c r="J335" s="34"/>
      <c r="K335" s="34"/>
      <c r="L335" s="34"/>
      <c r="M335" s="34"/>
      <c r="N335" s="34"/>
      <c r="O335" s="34"/>
      <c r="P335" s="8">
        <f t="shared" si="35"/>
        <v>1</v>
      </c>
      <c r="Q335" s="182">
        <v>1</v>
      </c>
      <c r="R335" s="13"/>
      <c r="S335" s="13"/>
      <c r="T335" s="13"/>
      <c r="U335" s="13"/>
      <c r="V335" s="13"/>
      <c r="W335" s="13"/>
      <c r="X335" s="13"/>
      <c r="Y335" s="13"/>
      <c r="Z335" s="13"/>
      <c r="AA335" s="8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82">
        <v>1</v>
      </c>
      <c r="AT335" s="13"/>
      <c r="AU335" s="13"/>
      <c r="AV335" s="13"/>
      <c r="AW335" s="13"/>
      <c r="AX335" s="13"/>
      <c r="AY335" s="13"/>
      <c r="AZ335" s="13"/>
      <c r="BA335" s="13"/>
      <c r="BB335" s="8"/>
      <c r="BC335" s="8"/>
    </row>
    <row r="336" spans="1:55" ht="11.25">
      <c r="A336" s="40"/>
      <c r="B336" s="44">
        <f t="shared" si="34"/>
        <v>0</v>
      </c>
      <c r="C336" s="39"/>
      <c r="D336" s="39"/>
      <c r="E336" s="39">
        <v>3</v>
      </c>
      <c r="F336" s="71" t="s">
        <v>262</v>
      </c>
      <c r="G336" s="1"/>
      <c r="H336" s="39"/>
      <c r="I336" s="38"/>
      <c r="J336" s="38"/>
      <c r="K336" s="38"/>
      <c r="L336" s="38">
        <v>3</v>
      </c>
      <c r="M336" s="38"/>
      <c r="N336" s="38"/>
      <c r="O336" s="38"/>
      <c r="P336" s="9">
        <f t="shared" si="35"/>
        <v>3</v>
      </c>
      <c r="Q336" s="39">
        <v>3</v>
      </c>
      <c r="R336" s="39"/>
      <c r="S336" s="39"/>
      <c r="T336" s="39"/>
      <c r="U336" s="39"/>
      <c r="V336" s="39"/>
      <c r="W336" s="39"/>
      <c r="X336" s="39"/>
      <c r="Y336" s="39"/>
      <c r="Z336" s="39"/>
      <c r="AA336" s="9"/>
      <c r="AB336" s="39">
        <v>3</v>
      </c>
      <c r="AC336" s="39">
        <v>3</v>
      </c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40"/>
    </row>
    <row r="337" spans="1:55" ht="11.25">
      <c r="A337" s="35" t="s">
        <v>332</v>
      </c>
      <c r="B337" s="77">
        <f t="shared" si="34"/>
        <v>19</v>
      </c>
      <c r="C337" s="12">
        <v>15</v>
      </c>
      <c r="D337" s="13">
        <v>4</v>
      </c>
      <c r="E337" s="13"/>
      <c r="F337" s="61"/>
      <c r="G337" s="55"/>
      <c r="H337" s="13">
        <v>5</v>
      </c>
      <c r="I337" s="34">
        <v>4</v>
      </c>
      <c r="J337" s="34">
        <v>4</v>
      </c>
      <c r="K337" s="34">
        <v>2</v>
      </c>
      <c r="L337" s="34">
        <v>4</v>
      </c>
      <c r="M337" s="34"/>
      <c r="N337" s="34"/>
      <c r="O337" s="34"/>
      <c r="P337" s="3">
        <f t="shared" si="35"/>
        <v>19</v>
      </c>
      <c r="Q337" s="12">
        <v>11</v>
      </c>
      <c r="R337" s="12">
        <v>4</v>
      </c>
      <c r="S337" s="13"/>
      <c r="T337" s="13"/>
      <c r="U337" s="13"/>
      <c r="V337" s="13"/>
      <c r="W337" s="13"/>
      <c r="X337" s="13"/>
      <c r="Y337" s="13"/>
      <c r="Z337" s="13">
        <v>4</v>
      </c>
      <c r="AA337" s="8"/>
      <c r="AB337" s="13">
        <v>1</v>
      </c>
      <c r="AC337" s="13"/>
      <c r="AD337" s="13"/>
      <c r="AE337" s="13"/>
      <c r="AF337" s="13"/>
      <c r="AG337" s="13"/>
      <c r="AH337" s="13"/>
      <c r="AI337" s="13"/>
      <c r="AJ337" s="13">
        <v>7</v>
      </c>
      <c r="AK337" s="13"/>
      <c r="AL337" s="13"/>
      <c r="AM337" s="13"/>
      <c r="AN337" s="13"/>
      <c r="AO337" s="13">
        <v>4</v>
      </c>
      <c r="AP337" s="13"/>
      <c r="AQ337" s="13"/>
      <c r="AR337" s="8">
        <v>8</v>
      </c>
      <c r="AS337" s="13">
        <v>2</v>
      </c>
      <c r="AT337" s="13"/>
      <c r="AU337" s="13"/>
      <c r="AV337" s="13"/>
      <c r="AW337" s="13"/>
      <c r="AX337" s="13"/>
      <c r="AY337" s="13">
        <v>1</v>
      </c>
      <c r="AZ337" s="13"/>
      <c r="BA337" s="13"/>
      <c r="BB337" s="13"/>
      <c r="BC337" s="35">
        <v>8</v>
      </c>
    </row>
    <row r="338" spans="1:55" ht="11.25">
      <c r="A338" s="40"/>
      <c r="B338" s="44">
        <f t="shared" si="34"/>
        <v>0</v>
      </c>
      <c r="C338" s="39"/>
      <c r="D338" s="39"/>
      <c r="E338" s="39">
        <v>2</v>
      </c>
      <c r="F338" s="71" t="s">
        <v>269</v>
      </c>
      <c r="G338" s="1"/>
      <c r="H338" s="39"/>
      <c r="I338" s="38"/>
      <c r="J338" s="38"/>
      <c r="K338" s="38"/>
      <c r="L338" s="38">
        <v>2</v>
      </c>
      <c r="M338" s="38"/>
      <c r="N338" s="38"/>
      <c r="O338" s="38"/>
      <c r="P338" s="9">
        <f t="shared" si="35"/>
        <v>2</v>
      </c>
      <c r="Q338" s="39">
        <v>2</v>
      </c>
      <c r="R338" s="39">
        <v>2</v>
      </c>
      <c r="S338" s="39"/>
      <c r="T338" s="39"/>
      <c r="U338" s="39"/>
      <c r="V338" s="39"/>
      <c r="W338" s="39"/>
      <c r="X338" s="39"/>
      <c r="Y338" s="39"/>
      <c r="Z338" s="39"/>
      <c r="AA338" s="9"/>
      <c r="AB338" s="39">
        <v>2</v>
      </c>
      <c r="AC338" s="39">
        <v>2</v>
      </c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40"/>
    </row>
    <row r="339" spans="1:55" ht="11.25">
      <c r="A339" s="18" t="s">
        <v>73</v>
      </c>
      <c r="B339" s="77">
        <f t="shared" si="34"/>
        <v>10</v>
      </c>
      <c r="C339" s="12">
        <v>9</v>
      </c>
      <c r="D339" s="12">
        <v>1</v>
      </c>
      <c r="E339" s="12"/>
      <c r="F339" s="60"/>
      <c r="G339" s="49"/>
      <c r="H339" s="12">
        <v>4</v>
      </c>
      <c r="I339" s="37">
        <v>1</v>
      </c>
      <c r="J339" s="37">
        <v>5</v>
      </c>
      <c r="K339" s="37"/>
      <c r="L339" s="37"/>
      <c r="M339" s="37"/>
      <c r="N339" s="37"/>
      <c r="O339" s="37"/>
      <c r="P339" s="3">
        <f t="shared" si="35"/>
        <v>10</v>
      </c>
      <c r="Q339" s="12">
        <v>9</v>
      </c>
      <c r="R339" s="12">
        <v>5</v>
      </c>
      <c r="S339" s="12">
        <v>3</v>
      </c>
      <c r="T339" s="12"/>
      <c r="U339" s="12"/>
      <c r="V339" s="12"/>
      <c r="W339" s="12"/>
      <c r="X339" s="12"/>
      <c r="Y339" s="12"/>
      <c r="Z339" s="12">
        <v>1</v>
      </c>
      <c r="AA339" s="3"/>
      <c r="AB339" s="12">
        <v>4</v>
      </c>
      <c r="AC339" s="12">
        <v>2</v>
      </c>
      <c r="AD339" s="12"/>
      <c r="AE339" s="12"/>
      <c r="AF339" s="12"/>
      <c r="AG339" s="12"/>
      <c r="AH339" s="12">
        <v>2</v>
      </c>
      <c r="AI339" s="12"/>
      <c r="AJ339" s="12">
        <v>3</v>
      </c>
      <c r="AK339" s="12"/>
      <c r="AL339" s="12"/>
      <c r="AM339" s="12"/>
      <c r="AN339" s="12"/>
      <c r="AO339" s="12"/>
      <c r="AP339" s="12"/>
      <c r="AQ339" s="12"/>
      <c r="AR339" s="3">
        <v>1</v>
      </c>
      <c r="AS339" s="12">
        <v>3</v>
      </c>
      <c r="AT339" s="12"/>
      <c r="AU339" s="12"/>
      <c r="AV339" s="12"/>
      <c r="AW339" s="12"/>
      <c r="AX339" s="12"/>
      <c r="AY339" s="12">
        <v>1</v>
      </c>
      <c r="AZ339" s="12"/>
      <c r="BA339" s="12"/>
      <c r="BB339" s="12"/>
      <c r="BC339" s="18"/>
    </row>
    <row r="340" spans="1:55" ht="11.25">
      <c r="A340" s="44"/>
      <c r="B340" s="44">
        <f t="shared" si="34"/>
        <v>0</v>
      </c>
      <c r="C340" s="39"/>
      <c r="D340" s="39"/>
      <c r="E340" s="39">
        <v>1</v>
      </c>
      <c r="F340" s="71" t="s">
        <v>305</v>
      </c>
      <c r="G340" s="1"/>
      <c r="H340" s="39"/>
      <c r="I340" s="38"/>
      <c r="J340" s="38"/>
      <c r="K340" s="38"/>
      <c r="L340" s="38"/>
      <c r="M340" s="38"/>
      <c r="N340" s="38">
        <v>1</v>
      </c>
      <c r="O340" s="38"/>
      <c r="P340" s="9">
        <f t="shared" si="35"/>
        <v>1</v>
      </c>
      <c r="Q340" s="44">
        <v>1</v>
      </c>
      <c r="R340" s="39">
        <v>1</v>
      </c>
      <c r="S340" s="39"/>
      <c r="T340" s="39"/>
      <c r="U340" s="39"/>
      <c r="V340" s="39"/>
      <c r="W340" s="39"/>
      <c r="X340" s="39"/>
      <c r="Y340" s="39"/>
      <c r="Z340" s="39"/>
      <c r="AA340" s="9"/>
      <c r="AB340" s="39">
        <v>1</v>
      </c>
      <c r="AC340" s="39">
        <v>1</v>
      </c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44"/>
      <c r="AT340" s="39"/>
      <c r="AU340" s="39"/>
      <c r="AV340" s="39"/>
      <c r="AW340" s="39"/>
      <c r="AX340" s="39"/>
      <c r="AY340" s="39"/>
      <c r="AZ340" s="39"/>
      <c r="BA340" s="39"/>
      <c r="BB340" s="9"/>
      <c r="BC340" s="9"/>
    </row>
    <row r="341" spans="1:55" ht="11.25">
      <c r="A341" s="182" t="s">
        <v>72</v>
      </c>
      <c r="B341" s="77">
        <f t="shared" si="34"/>
        <v>18</v>
      </c>
      <c r="C341" s="12">
        <v>4</v>
      </c>
      <c r="D341" s="13">
        <v>14</v>
      </c>
      <c r="E341" s="13"/>
      <c r="F341" s="61"/>
      <c r="G341" s="55"/>
      <c r="H341" s="13">
        <v>1</v>
      </c>
      <c r="I341" s="34">
        <v>10</v>
      </c>
      <c r="J341" s="34">
        <v>4</v>
      </c>
      <c r="K341" s="34"/>
      <c r="L341" s="34">
        <v>3</v>
      </c>
      <c r="M341" s="34"/>
      <c r="N341" s="34"/>
      <c r="O341" s="34"/>
      <c r="P341" s="3">
        <f t="shared" si="35"/>
        <v>18</v>
      </c>
      <c r="Q341" s="182">
        <v>14</v>
      </c>
      <c r="R341" s="13">
        <v>2</v>
      </c>
      <c r="S341" s="13"/>
      <c r="T341" s="13">
        <v>1</v>
      </c>
      <c r="U341" s="13"/>
      <c r="V341" s="13">
        <v>1</v>
      </c>
      <c r="W341" s="13"/>
      <c r="X341" s="13"/>
      <c r="Y341" s="13"/>
      <c r="Z341" s="13">
        <v>1</v>
      </c>
      <c r="AA341" s="8"/>
      <c r="AB341" s="13">
        <v>1</v>
      </c>
      <c r="AC341" s="13">
        <v>3</v>
      </c>
      <c r="AD341" s="13"/>
      <c r="AE341" s="13"/>
      <c r="AF341" s="13"/>
      <c r="AG341" s="13"/>
      <c r="AH341" s="13">
        <v>1</v>
      </c>
      <c r="AI341" s="13"/>
      <c r="AJ341" s="13">
        <v>5</v>
      </c>
      <c r="AK341" s="13"/>
      <c r="AL341" s="13"/>
      <c r="AM341" s="13"/>
      <c r="AN341" s="13">
        <v>1</v>
      </c>
      <c r="AO341" s="13"/>
      <c r="AP341" s="13"/>
      <c r="AQ341" s="13"/>
      <c r="AR341" s="13">
        <v>8</v>
      </c>
      <c r="AS341" s="182">
        <v>2</v>
      </c>
      <c r="AT341" s="13">
        <v>1</v>
      </c>
      <c r="AU341" s="13"/>
      <c r="AV341" s="13"/>
      <c r="AW341" s="13"/>
      <c r="AX341" s="13"/>
      <c r="AY341" s="13"/>
      <c r="AZ341" s="13"/>
      <c r="BA341" s="13"/>
      <c r="BB341" s="8"/>
      <c r="BC341" s="8">
        <v>3</v>
      </c>
    </row>
    <row r="342" spans="1:55" ht="11.25">
      <c r="A342" s="182"/>
      <c r="B342" s="182">
        <f t="shared" si="34"/>
        <v>0</v>
      </c>
      <c r="C342" s="13"/>
      <c r="D342" s="13"/>
      <c r="E342" s="13">
        <v>1</v>
      </c>
      <c r="F342" s="61" t="s">
        <v>256</v>
      </c>
      <c r="G342" s="55"/>
      <c r="H342" s="13"/>
      <c r="I342" s="34">
        <v>1</v>
      </c>
      <c r="J342" s="34"/>
      <c r="K342" s="34"/>
      <c r="L342" s="34"/>
      <c r="M342" s="34"/>
      <c r="N342" s="34"/>
      <c r="O342" s="34"/>
      <c r="P342" s="8">
        <f>SUM(H342:O342)</f>
        <v>1</v>
      </c>
      <c r="Q342" s="182">
        <v>1</v>
      </c>
      <c r="R342" s="13"/>
      <c r="S342" s="13"/>
      <c r="T342" s="13"/>
      <c r="U342" s="13"/>
      <c r="V342" s="13"/>
      <c r="W342" s="13"/>
      <c r="X342" s="13"/>
      <c r="Y342" s="13"/>
      <c r="Z342" s="13"/>
      <c r="AA342" s="8"/>
      <c r="AB342" s="13">
        <v>1</v>
      </c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82">
        <v>1</v>
      </c>
      <c r="AT342" s="13"/>
      <c r="AU342" s="13"/>
      <c r="AV342" s="13"/>
      <c r="AW342" s="13"/>
      <c r="AX342" s="13"/>
      <c r="AY342" s="13"/>
      <c r="AZ342" s="13"/>
      <c r="BA342" s="13"/>
      <c r="BB342" s="8"/>
      <c r="BC342" s="8"/>
    </row>
    <row r="343" spans="1:55" ht="11.25">
      <c r="A343" s="182"/>
      <c r="B343" s="182">
        <f t="shared" si="34"/>
        <v>0</v>
      </c>
      <c r="C343" s="13"/>
      <c r="D343" s="13"/>
      <c r="E343" s="13">
        <v>3</v>
      </c>
      <c r="F343" s="61" t="s">
        <v>269</v>
      </c>
      <c r="G343" s="55"/>
      <c r="H343" s="13">
        <v>1</v>
      </c>
      <c r="I343" s="34"/>
      <c r="J343" s="34">
        <v>2</v>
      </c>
      <c r="K343" s="34"/>
      <c r="L343" s="34"/>
      <c r="M343" s="34"/>
      <c r="N343" s="34"/>
      <c r="O343" s="34"/>
      <c r="P343" s="8">
        <f t="shared" si="35"/>
        <v>3</v>
      </c>
      <c r="Q343" s="182">
        <v>3</v>
      </c>
      <c r="R343" s="13">
        <v>2</v>
      </c>
      <c r="S343" s="13"/>
      <c r="T343" s="13"/>
      <c r="U343" s="13"/>
      <c r="V343" s="13"/>
      <c r="W343" s="13"/>
      <c r="X343" s="13"/>
      <c r="Y343" s="13"/>
      <c r="Z343" s="13"/>
      <c r="AA343" s="8"/>
      <c r="AB343" s="13"/>
      <c r="AC343" s="13"/>
      <c r="AD343" s="13"/>
      <c r="AE343" s="13"/>
      <c r="AF343" s="13"/>
      <c r="AG343" s="13"/>
      <c r="AH343" s="13">
        <v>3</v>
      </c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82"/>
      <c r="AT343" s="13"/>
      <c r="AU343" s="13"/>
      <c r="AV343" s="13"/>
      <c r="AW343" s="13"/>
      <c r="AX343" s="13"/>
      <c r="AY343" s="13"/>
      <c r="AZ343" s="13"/>
      <c r="BA343" s="13"/>
      <c r="BB343" s="8"/>
      <c r="BC343" s="8"/>
    </row>
    <row r="344" spans="1:55" ht="11.25">
      <c r="A344" s="35"/>
      <c r="B344" s="182">
        <f t="shared" si="34"/>
        <v>0</v>
      </c>
      <c r="C344" s="13"/>
      <c r="D344" s="13"/>
      <c r="E344" s="13">
        <v>5</v>
      </c>
      <c r="F344" s="73" t="s">
        <v>309</v>
      </c>
      <c r="G344" s="63"/>
      <c r="H344" s="13"/>
      <c r="I344" s="34"/>
      <c r="J344" s="34"/>
      <c r="K344" s="34"/>
      <c r="L344" s="34">
        <v>5</v>
      </c>
      <c r="M344" s="34"/>
      <c r="N344" s="34"/>
      <c r="O344" s="34"/>
      <c r="P344" s="8">
        <f t="shared" si="35"/>
        <v>5</v>
      </c>
      <c r="Q344" s="13">
        <v>5</v>
      </c>
      <c r="R344" s="13"/>
      <c r="S344" s="13"/>
      <c r="T344" s="13"/>
      <c r="U344" s="13"/>
      <c r="V344" s="13"/>
      <c r="W344" s="13"/>
      <c r="X344" s="13"/>
      <c r="Y344" s="13"/>
      <c r="Z344" s="13"/>
      <c r="AA344" s="8"/>
      <c r="AB344" s="13">
        <v>5</v>
      </c>
      <c r="AC344" s="13">
        <v>5</v>
      </c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8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35"/>
    </row>
    <row r="345" spans="1:55" ht="11.25">
      <c r="A345" s="35"/>
      <c r="B345" s="182">
        <f t="shared" si="34"/>
        <v>0</v>
      </c>
      <c r="C345" s="13"/>
      <c r="D345" s="13"/>
      <c r="E345" s="13">
        <v>4</v>
      </c>
      <c r="F345" s="61" t="s">
        <v>312</v>
      </c>
      <c r="G345" s="55"/>
      <c r="H345" s="13"/>
      <c r="I345" s="34"/>
      <c r="J345" s="34"/>
      <c r="K345" s="34"/>
      <c r="L345" s="34">
        <v>4</v>
      </c>
      <c r="M345" s="34"/>
      <c r="N345" s="34"/>
      <c r="O345" s="34"/>
      <c r="P345" s="8">
        <f t="shared" si="35"/>
        <v>4</v>
      </c>
      <c r="Q345" s="13">
        <v>4</v>
      </c>
      <c r="R345" s="13">
        <v>4</v>
      </c>
      <c r="S345" s="13"/>
      <c r="T345" s="13"/>
      <c r="U345" s="13"/>
      <c r="V345" s="13"/>
      <c r="W345" s="13"/>
      <c r="X345" s="13"/>
      <c r="Y345" s="13"/>
      <c r="Z345" s="13"/>
      <c r="AA345" s="8"/>
      <c r="AB345" s="13">
        <v>4</v>
      </c>
      <c r="AC345" s="13">
        <v>4</v>
      </c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8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35"/>
    </row>
    <row r="346" spans="1:55" ht="11.25">
      <c r="A346" s="44"/>
      <c r="B346" s="44">
        <f t="shared" si="34"/>
        <v>0</v>
      </c>
      <c r="C346" s="39"/>
      <c r="D346" s="39"/>
      <c r="E346" s="39">
        <v>2</v>
      </c>
      <c r="F346" s="71" t="s">
        <v>262</v>
      </c>
      <c r="G346" s="1"/>
      <c r="H346" s="39"/>
      <c r="I346" s="38"/>
      <c r="J346" s="38">
        <v>2</v>
      </c>
      <c r="K346" s="38"/>
      <c r="L346" s="38"/>
      <c r="M346" s="38"/>
      <c r="N346" s="38"/>
      <c r="O346" s="38"/>
      <c r="P346" s="9">
        <f t="shared" si="35"/>
        <v>2</v>
      </c>
      <c r="Q346" s="44">
        <v>2</v>
      </c>
      <c r="R346" s="39">
        <v>2</v>
      </c>
      <c r="S346" s="39"/>
      <c r="T346" s="39"/>
      <c r="U346" s="39"/>
      <c r="V346" s="39"/>
      <c r="W346" s="39"/>
      <c r="X346" s="39"/>
      <c r="Y346" s="39"/>
      <c r="Z346" s="39"/>
      <c r="AA346" s="9"/>
      <c r="AB346" s="39">
        <v>2</v>
      </c>
      <c r="AC346" s="39"/>
      <c r="AD346" s="39">
        <v>2</v>
      </c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>
        <v>2</v>
      </c>
      <c r="AP346" s="39"/>
      <c r="AQ346" s="39"/>
      <c r="AR346" s="39"/>
      <c r="AS346" s="44"/>
      <c r="AT346" s="39"/>
      <c r="AU346" s="39"/>
      <c r="AV346" s="39"/>
      <c r="AW346" s="39"/>
      <c r="AX346" s="39"/>
      <c r="AY346" s="39"/>
      <c r="AZ346" s="39"/>
      <c r="BA346" s="39"/>
      <c r="BB346" s="9"/>
      <c r="BC346" s="9"/>
    </row>
    <row r="347" spans="1:55" ht="11.25">
      <c r="A347" s="43" t="s">
        <v>333</v>
      </c>
      <c r="B347" s="43">
        <f t="shared" si="34"/>
        <v>15</v>
      </c>
      <c r="C347" s="14">
        <v>12</v>
      </c>
      <c r="D347" s="14">
        <v>3</v>
      </c>
      <c r="E347" s="14"/>
      <c r="F347" s="64"/>
      <c r="G347" s="56"/>
      <c r="H347" s="14">
        <v>2</v>
      </c>
      <c r="I347" s="41">
        <v>1</v>
      </c>
      <c r="J347" s="41">
        <v>7</v>
      </c>
      <c r="K347" s="41"/>
      <c r="L347" s="41">
        <v>5</v>
      </c>
      <c r="M347" s="41"/>
      <c r="N347" s="41"/>
      <c r="O347" s="41"/>
      <c r="P347" s="10">
        <f t="shared" si="35"/>
        <v>15</v>
      </c>
      <c r="Q347" s="43">
        <v>13</v>
      </c>
      <c r="R347" s="14"/>
      <c r="S347" s="14"/>
      <c r="T347" s="14"/>
      <c r="U347" s="14"/>
      <c r="V347" s="14">
        <v>2</v>
      </c>
      <c r="W347" s="14"/>
      <c r="X347" s="14"/>
      <c r="Y347" s="14"/>
      <c r="Z347" s="14"/>
      <c r="AA347" s="10"/>
      <c r="AB347" s="14"/>
      <c r="AC347" s="14">
        <v>2</v>
      </c>
      <c r="AD347" s="14"/>
      <c r="AE347" s="14"/>
      <c r="AF347" s="14"/>
      <c r="AG347" s="14">
        <v>1</v>
      </c>
      <c r="AH347" s="14"/>
      <c r="AI347" s="14"/>
      <c r="AJ347" s="14"/>
      <c r="AK347" s="14">
        <v>1</v>
      </c>
      <c r="AL347" s="14"/>
      <c r="AM347" s="14"/>
      <c r="AN347" s="14">
        <v>3</v>
      </c>
      <c r="AO347" s="14"/>
      <c r="AP347" s="14"/>
      <c r="AQ347" s="14"/>
      <c r="AR347" s="14">
        <v>7</v>
      </c>
      <c r="AS347" s="43">
        <v>4</v>
      </c>
      <c r="AT347" s="14"/>
      <c r="AU347" s="14"/>
      <c r="AV347" s="14"/>
      <c r="AW347" s="14"/>
      <c r="AX347" s="14"/>
      <c r="AY347" s="14">
        <v>1</v>
      </c>
      <c r="AZ347" s="14"/>
      <c r="BA347" s="14"/>
      <c r="BB347" s="10"/>
      <c r="BC347" s="10">
        <v>4</v>
      </c>
    </row>
    <row r="348" spans="1:55" ht="11.25">
      <c r="A348" s="182" t="s">
        <v>235</v>
      </c>
      <c r="B348" s="77">
        <f t="shared" si="34"/>
        <v>13</v>
      </c>
      <c r="C348" s="12">
        <v>7</v>
      </c>
      <c r="D348" s="13">
        <v>6</v>
      </c>
      <c r="E348" s="13"/>
      <c r="F348" s="61"/>
      <c r="G348" s="55"/>
      <c r="H348" s="13"/>
      <c r="I348" s="34">
        <v>5</v>
      </c>
      <c r="J348" s="34">
        <v>3</v>
      </c>
      <c r="K348" s="34"/>
      <c r="L348" s="34">
        <v>5</v>
      </c>
      <c r="M348" s="34"/>
      <c r="N348" s="34"/>
      <c r="O348" s="37"/>
      <c r="P348" s="3">
        <f t="shared" si="35"/>
        <v>13</v>
      </c>
      <c r="Q348" s="77">
        <v>9</v>
      </c>
      <c r="R348" s="13"/>
      <c r="S348" s="13"/>
      <c r="T348" s="13"/>
      <c r="U348" s="13"/>
      <c r="V348" s="13">
        <v>1</v>
      </c>
      <c r="W348" s="13"/>
      <c r="X348" s="13"/>
      <c r="Y348" s="13"/>
      <c r="Z348" s="13"/>
      <c r="AA348" s="8"/>
      <c r="AB348" s="13"/>
      <c r="AC348" s="13"/>
      <c r="AD348" s="13">
        <v>2</v>
      </c>
      <c r="AE348" s="13"/>
      <c r="AF348" s="13"/>
      <c r="AG348" s="13"/>
      <c r="AH348" s="13"/>
      <c r="AI348" s="13"/>
      <c r="AJ348" s="13">
        <v>4</v>
      </c>
      <c r="AK348" s="13"/>
      <c r="AL348" s="13"/>
      <c r="AM348" s="13"/>
      <c r="AN348" s="13"/>
      <c r="AO348" s="13"/>
      <c r="AP348" s="13"/>
      <c r="AQ348" s="13"/>
      <c r="AR348" s="13">
        <v>5</v>
      </c>
      <c r="AS348" s="182">
        <v>4</v>
      </c>
      <c r="AT348" s="13"/>
      <c r="AU348" s="13"/>
      <c r="AV348" s="13"/>
      <c r="AW348" s="13"/>
      <c r="AX348" s="13"/>
      <c r="AY348" s="13"/>
      <c r="AZ348" s="13"/>
      <c r="BA348" s="13"/>
      <c r="BB348" s="8"/>
      <c r="BC348" s="8">
        <v>5</v>
      </c>
    </row>
    <row r="349" spans="1:55" ht="11.25">
      <c r="A349" s="182"/>
      <c r="B349" s="182">
        <f t="shared" si="34"/>
        <v>0</v>
      </c>
      <c r="C349" s="13"/>
      <c r="D349" s="13"/>
      <c r="E349" s="13">
        <v>1</v>
      </c>
      <c r="F349" s="61" t="s">
        <v>269</v>
      </c>
      <c r="G349" s="55"/>
      <c r="H349" s="13"/>
      <c r="I349" s="34"/>
      <c r="J349" s="34"/>
      <c r="K349" s="34">
        <v>1</v>
      </c>
      <c r="L349" s="34"/>
      <c r="M349" s="34"/>
      <c r="N349" s="34"/>
      <c r="O349" s="34"/>
      <c r="P349" s="8">
        <f t="shared" si="35"/>
        <v>1</v>
      </c>
      <c r="Q349" s="182">
        <v>1</v>
      </c>
      <c r="R349" s="13"/>
      <c r="S349" s="13"/>
      <c r="T349" s="13"/>
      <c r="U349" s="13"/>
      <c r="V349" s="13"/>
      <c r="W349" s="13"/>
      <c r="X349" s="13"/>
      <c r="Y349" s="13"/>
      <c r="Z349" s="13"/>
      <c r="AA349" s="8"/>
      <c r="AB349" s="13"/>
      <c r="AC349" s="13"/>
      <c r="AD349" s="13"/>
      <c r="AE349" s="13"/>
      <c r="AF349" s="13">
        <v>1</v>
      </c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82"/>
      <c r="AT349" s="13"/>
      <c r="AU349" s="13"/>
      <c r="AV349" s="13"/>
      <c r="AW349" s="13"/>
      <c r="AX349" s="13"/>
      <c r="AY349" s="13"/>
      <c r="AZ349" s="13"/>
      <c r="BA349" s="13"/>
      <c r="BB349" s="8"/>
      <c r="BC349" s="8"/>
    </row>
    <row r="350" spans="1:55" ht="11.25">
      <c r="A350" s="77" t="s">
        <v>236</v>
      </c>
      <c r="B350" s="77">
        <f t="shared" si="34"/>
        <v>14</v>
      </c>
      <c r="C350" s="12">
        <v>10</v>
      </c>
      <c r="D350" s="12">
        <v>4</v>
      </c>
      <c r="E350" s="12"/>
      <c r="F350" s="60"/>
      <c r="G350" s="49"/>
      <c r="H350" s="12">
        <v>3</v>
      </c>
      <c r="I350" s="37">
        <v>3</v>
      </c>
      <c r="J350" s="37">
        <v>2</v>
      </c>
      <c r="K350" s="37"/>
      <c r="L350" s="37">
        <v>5</v>
      </c>
      <c r="M350" s="37"/>
      <c r="N350" s="37">
        <v>1</v>
      </c>
      <c r="O350" s="37"/>
      <c r="P350" s="3">
        <f t="shared" si="35"/>
        <v>14</v>
      </c>
      <c r="Q350" s="77">
        <v>11</v>
      </c>
      <c r="R350" s="12"/>
      <c r="S350" s="12"/>
      <c r="T350" s="12"/>
      <c r="U350" s="12"/>
      <c r="V350" s="12"/>
      <c r="W350" s="12"/>
      <c r="X350" s="12"/>
      <c r="Y350" s="12"/>
      <c r="Z350" s="12">
        <v>2</v>
      </c>
      <c r="AA350" s="3"/>
      <c r="AB350" s="12">
        <v>2</v>
      </c>
      <c r="AC350" s="12">
        <v>1</v>
      </c>
      <c r="AD350" s="12"/>
      <c r="AE350" s="12"/>
      <c r="AF350" s="12"/>
      <c r="AG350" s="12">
        <v>1</v>
      </c>
      <c r="AH350" s="12"/>
      <c r="AI350" s="12"/>
      <c r="AJ350" s="12">
        <v>4</v>
      </c>
      <c r="AK350" s="12"/>
      <c r="AL350" s="12"/>
      <c r="AM350" s="12"/>
      <c r="AN350" s="12"/>
      <c r="AO350" s="12"/>
      <c r="AP350" s="12"/>
      <c r="AQ350" s="12"/>
      <c r="AR350" s="12">
        <v>2</v>
      </c>
      <c r="AS350" s="77">
        <v>3</v>
      </c>
      <c r="AT350" s="12">
        <v>1</v>
      </c>
      <c r="AU350" s="12"/>
      <c r="AV350" s="12"/>
      <c r="AW350" s="12"/>
      <c r="AX350" s="12"/>
      <c r="AY350" s="12">
        <v>3</v>
      </c>
      <c r="AZ350" s="12"/>
      <c r="BA350" s="12"/>
      <c r="BB350" s="3"/>
      <c r="BC350" s="3">
        <v>3</v>
      </c>
    </row>
    <row r="351" spans="1:55" ht="11.25">
      <c r="A351" s="44"/>
      <c r="B351" s="44">
        <f t="shared" si="34"/>
        <v>0</v>
      </c>
      <c r="C351" s="39"/>
      <c r="D351" s="39"/>
      <c r="E351" s="39">
        <v>1</v>
      </c>
      <c r="F351" s="71" t="s">
        <v>256</v>
      </c>
      <c r="G351" s="1"/>
      <c r="H351" s="39"/>
      <c r="I351" s="38">
        <v>1</v>
      </c>
      <c r="J351" s="38"/>
      <c r="K351" s="38"/>
      <c r="L351" s="38"/>
      <c r="M351" s="38"/>
      <c r="N351" s="38"/>
      <c r="O351" s="38"/>
      <c r="P351" s="9">
        <f t="shared" si="35"/>
        <v>1</v>
      </c>
      <c r="Q351" s="44">
        <v>1</v>
      </c>
      <c r="R351" s="39"/>
      <c r="S351" s="39"/>
      <c r="T351" s="39"/>
      <c r="U351" s="39"/>
      <c r="V351" s="39"/>
      <c r="W351" s="39"/>
      <c r="X351" s="39"/>
      <c r="Y351" s="39"/>
      <c r="Z351" s="39"/>
      <c r="AA351" s="9"/>
      <c r="AB351" s="39">
        <v>1</v>
      </c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44"/>
      <c r="AT351" s="39"/>
      <c r="AU351" s="39"/>
      <c r="AV351" s="39"/>
      <c r="AW351" s="39"/>
      <c r="AX351" s="39"/>
      <c r="AY351" s="39"/>
      <c r="AZ351" s="39"/>
      <c r="BA351" s="39"/>
      <c r="BB351" s="9"/>
      <c r="BC351" s="9"/>
    </row>
    <row r="352" spans="1:55" ht="11.25">
      <c r="A352" s="182" t="s">
        <v>237</v>
      </c>
      <c r="B352" s="77">
        <f t="shared" si="34"/>
        <v>19</v>
      </c>
      <c r="C352" s="12">
        <v>13</v>
      </c>
      <c r="D352" s="13">
        <v>6</v>
      </c>
      <c r="E352" s="13"/>
      <c r="F352" s="61"/>
      <c r="G352" s="55"/>
      <c r="H352" s="13">
        <v>3</v>
      </c>
      <c r="I352" s="34">
        <v>2</v>
      </c>
      <c r="J352" s="34">
        <v>4</v>
      </c>
      <c r="K352" s="34"/>
      <c r="L352" s="34">
        <v>10</v>
      </c>
      <c r="M352" s="34"/>
      <c r="N352" s="34"/>
      <c r="O352" s="37"/>
      <c r="P352" s="3">
        <f t="shared" si="35"/>
        <v>19</v>
      </c>
      <c r="Q352" s="77">
        <v>13</v>
      </c>
      <c r="R352" s="12"/>
      <c r="S352" s="13"/>
      <c r="T352" s="13"/>
      <c r="U352" s="13">
        <v>1</v>
      </c>
      <c r="V352" s="13">
        <v>1</v>
      </c>
      <c r="W352" s="13"/>
      <c r="X352" s="13"/>
      <c r="Y352" s="13"/>
      <c r="Z352" s="13">
        <v>1</v>
      </c>
      <c r="AA352" s="8"/>
      <c r="AB352" s="13">
        <v>3</v>
      </c>
      <c r="AC352" s="13"/>
      <c r="AD352" s="13"/>
      <c r="AE352" s="13"/>
      <c r="AF352" s="13"/>
      <c r="AG352" s="13"/>
      <c r="AH352" s="13"/>
      <c r="AI352" s="13"/>
      <c r="AJ352" s="13">
        <v>2</v>
      </c>
      <c r="AK352" s="13"/>
      <c r="AL352" s="13"/>
      <c r="AM352" s="13"/>
      <c r="AN352" s="13">
        <v>1</v>
      </c>
      <c r="AO352" s="13"/>
      <c r="AP352" s="13"/>
      <c r="AQ352" s="13"/>
      <c r="AR352" s="13">
        <v>11</v>
      </c>
      <c r="AS352" s="182"/>
      <c r="AT352" s="13"/>
      <c r="AU352" s="13"/>
      <c r="AV352" s="13"/>
      <c r="AW352" s="13"/>
      <c r="AX352" s="13"/>
      <c r="AY352" s="13"/>
      <c r="AZ352" s="13"/>
      <c r="BA352" s="13"/>
      <c r="BB352" s="8"/>
      <c r="BC352" s="8">
        <v>9</v>
      </c>
    </row>
    <row r="353" spans="1:55" ht="11.25">
      <c r="A353" s="182"/>
      <c r="B353" s="182">
        <f t="shared" si="34"/>
        <v>0</v>
      </c>
      <c r="C353" s="13"/>
      <c r="D353" s="13"/>
      <c r="E353" s="13">
        <v>2</v>
      </c>
      <c r="F353" s="61" t="s">
        <v>269</v>
      </c>
      <c r="G353" s="55"/>
      <c r="H353" s="13"/>
      <c r="I353" s="34"/>
      <c r="J353" s="34"/>
      <c r="K353" s="34"/>
      <c r="L353" s="34">
        <v>2</v>
      </c>
      <c r="M353" s="34"/>
      <c r="N353" s="34"/>
      <c r="O353" s="34"/>
      <c r="P353" s="8">
        <f t="shared" si="35"/>
        <v>2</v>
      </c>
      <c r="Q353" s="182">
        <v>2</v>
      </c>
      <c r="R353" s="13"/>
      <c r="S353" s="13"/>
      <c r="T353" s="13"/>
      <c r="U353" s="13"/>
      <c r="V353" s="13"/>
      <c r="W353" s="13"/>
      <c r="X353" s="13"/>
      <c r="Y353" s="13"/>
      <c r="Z353" s="13"/>
      <c r="AA353" s="8"/>
      <c r="AB353" s="13"/>
      <c r="AC353" s="13"/>
      <c r="AD353" s="13"/>
      <c r="AE353" s="13"/>
      <c r="AF353" s="13"/>
      <c r="AG353" s="13"/>
      <c r="AH353" s="13">
        <v>2</v>
      </c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82"/>
      <c r="AT353" s="13"/>
      <c r="AU353" s="13"/>
      <c r="AV353" s="13"/>
      <c r="AW353" s="13"/>
      <c r="AX353" s="13"/>
      <c r="AY353" s="13"/>
      <c r="AZ353" s="13"/>
      <c r="BA353" s="13"/>
      <c r="BB353" s="8"/>
      <c r="BC353" s="8"/>
    </row>
    <row r="354" spans="1:55" ht="11.25">
      <c r="A354" s="18" t="s">
        <v>71</v>
      </c>
      <c r="B354" s="77">
        <f t="shared" si="34"/>
        <v>15</v>
      </c>
      <c r="C354" s="12">
        <v>10</v>
      </c>
      <c r="D354" s="12">
        <v>5</v>
      </c>
      <c r="E354" s="12"/>
      <c r="F354" s="60"/>
      <c r="G354" s="49"/>
      <c r="H354" s="12">
        <v>5</v>
      </c>
      <c r="I354" s="37">
        <v>4</v>
      </c>
      <c r="J354" s="37">
        <v>6</v>
      </c>
      <c r="K354" s="37"/>
      <c r="L354" s="37"/>
      <c r="M354" s="37"/>
      <c r="N354" s="37"/>
      <c r="O354" s="37"/>
      <c r="P354" s="3">
        <f t="shared" si="35"/>
        <v>15</v>
      </c>
      <c r="Q354" s="77">
        <v>12</v>
      </c>
      <c r="R354" s="12"/>
      <c r="S354" s="12"/>
      <c r="T354" s="12">
        <v>1</v>
      </c>
      <c r="U354" s="12"/>
      <c r="V354" s="12"/>
      <c r="W354" s="12"/>
      <c r="X354" s="12"/>
      <c r="Y354" s="12"/>
      <c r="Z354" s="12"/>
      <c r="AA354" s="3"/>
      <c r="AB354" s="12">
        <v>3</v>
      </c>
      <c r="AC354" s="12"/>
      <c r="AD354" s="12"/>
      <c r="AE354" s="12"/>
      <c r="AF354" s="12"/>
      <c r="AG354" s="12"/>
      <c r="AH354" s="12"/>
      <c r="AI354" s="12"/>
      <c r="AJ354" s="12">
        <v>3</v>
      </c>
      <c r="AK354" s="12"/>
      <c r="AL354" s="12"/>
      <c r="AM354" s="12"/>
      <c r="AN354" s="12"/>
      <c r="AO354" s="12"/>
      <c r="AP354" s="12"/>
      <c r="AQ354" s="12"/>
      <c r="AR354" s="3">
        <v>5</v>
      </c>
      <c r="AS354" s="12">
        <v>5</v>
      </c>
      <c r="AT354" s="12"/>
      <c r="AU354" s="12"/>
      <c r="AV354" s="12">
        <v>1</v>
      </c>
      <c r="AW354" s="12"/>
      <c r="AX354" s="12"/>
      <c r="AY354" s="12"/>
      <c r="AZ354" s="12"/>
      <c r="BA354" s="12">
        <v>1</v>
      </c>
      <c r="BB354" s="12"/>
      <c r="BC354" s="18">
        <v>6</v>
      </c>
    </row>
    <row r="355" spans="1:55" ht="11.25">
      <c r="A355" s="35"/>
      <c r="B355" s="182">
        <f t="shared" si="34"/>
        <v>0</v>
      </c>
      <c r="C355" s="13"/>
      <c r="D355" s="13"/>
      <c r="E355" s="13">
        <v>1</v>
      </c>
      <c r="F355" s="61" t="s">
        <v>256</v>
      </c>
      <c r="G355" s="55"/>
      <c r="H355" s="13"/>
      <c r="I355" s="34">
        <v>1</v>
      </c>
      <c r="J355" s="34"/>
      <c r="K355" s="34"/>
      <c r="L355" s="34"/>
      <c r="M355" s="34"/>
      <c r="N355" s="34"/>
      <c r="O355" s="34"/>
      <c r="P355" s="8">
        <f t="shared" si="35"/>
        <v>1</v>
      </c>
      <c r="Q355" s="13">
        <v>1</v>
      </c>
      <c r="R355" s="13"/>
      <c r="S355" s="13"/>
      <c r="T355" s="13"/>
      <c r="U355" s="13"/>
      <c r="V355" s="13"/>
      <c r="W355" s="13"/>
      <c r="X355" s="13"/>
      <c r="Y355" s="13"/>
      <c r="Z355" s="13"/>
      <c r="AA355" s="8"/>
      <c r="AB355" s="13">
        <v>1</v>
      </c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8"/>
      <c r="AS355" s="13">
        <v>1</v>
      </c>
      <c r="AT355" s="13"/>
      <c r="AU355" s="13"/>
      <c r="AV355" s="13"/>
      <c r="AW355" s="13"/>
      <c r="AX355" s="13"/>
      <c r="AY355" s="13"/>
      <c r="AZ355" s="13"/>
      <c r="BA355" s="13"/>
      <c r="BB355" s="13"/>
      <c r="BC355" s="35"/>
    </row>
    <row r="356" spans="1:55" ht="12" thickBot="1">
      <c r="A356" s="40"/>
      <c r="B356" s="44">
        <f t="shared" si="34"/>
        <v>0</v>
      </c>
      <c r="C356" s="39"/>
      <c r="D356" s="39"/>
      <c r="E356" s="39">
        <v>1</v>
      </c>
      <c r="F356" s="71" t="s">
        <v>262</v>
      </c>
      <c r="G356" s="1"/>
      <c r="H356" s="39"/>
      <c r="I356" s="38"/>
      <c r="J356" s="38"/>
      <c r="K356" s="38"/>
      <c r="L356" s="38"/>
      <c r="M356" s="38">
        <v>1</v>
      </c>
      <c r="N356" s="38"/>
      <c r="O356" s="38"/>
      <c r="P356" s="9">
        <f t="shared" si="35"/>
        <v>1</v>
      </c>
      <c r="Q356" s="44">
        <v>1</v>
      </c>
      <c r="R356" s="39"/>
      <c r="S356" s="39"/>
      <c r="T356" s="39"/>
      <c r="U356" s="39"/>
      <c r="V356" s="39"/>
      <c r="W356" s="39">
        <v>1</v>
      </c>
      <c r="X356" s="39"/>
      <c r="Y356" s="39"/>
      <c r="Z356" s="39"/>
      <c r="AA356" s="9"/>
      <c r="AB356" s="39">
        <v>1</v>
      </c>
      <c r="AC356" s="39">
        <v>1</v>
      </c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40"/>
    </row>
    <row r="357" spans="1:55" ht="12" thickBot="1">
      <c r="A357" s="117" t="s">
        <v>53</v>
      </c>
      <c r="B357" s="75">
        <f>SUM(B294:B356)</f>
        <v>420</v>
      </c>
      <c r="C357" s="75">
        <f>SUM(C294:C356)</f>
        <v>259</v>
      </c>
      <c r="D357" s="75">
        <f>SUM(D294:D356)</f>
        <v>161</v>
      </c>
      <c r="E357" s="75">
        <f>SUM(E294:E356)</f>
        <v>74</v>
      </c>
      <c r="F357" s="88"/>
      <c r="G357" s="75">
        <f>B357+E357</f>
        <v>494</v>
      </c>
      <c r="H357" s="62">
        <f aca="true" t="shared" si="36" ref="H357:BC357">SUM(H294:H356)</f>
        <v>59</v>
      </c>
      <c r="I357" s="47">
        <f t="shared" si="36"/>
        <v>71</v>
      </c>
      <c r="J357" s="47">
        <f t="shared" si="36"/>
        <v>167</v>
      </c>
      <c r="K357" s="47">
        <f t="shared" si="36"/>
        <v>25</v>
      </c>
      <c r="L357" s="47">
        <f t="shared" si="36"/>
        <v>148</v>
      </c>
      <c r="M357" s="47">
        <f t="shared" si="36"/>
        <v>1</v>
      </c>
      <c r="N357" s="47">
        <f t="shared" si="36"/>
        <v>23</v>
      </c>
      <c r="O357" s="47">
        <f t="shared" si="36"/>
        <v>0</v>
      </c>
      <c r="P357" s="47">
        <f t="shared" si="36"/>
        <v>494</v>
      </c>
      <c r="Q357" s="47">
        <f t="shared" si="36"/>
        <v>440</v>
      </c>
      <c r="R357" s="47">
        <f t="shared" si="36"/>
        <v>125</v>
      </c>
      <c r="S357" s="47">
        <f t="shared" si="36"/>
        <v>13</v>
      </c>
      <c r="T357" s="47">
        <f t="shared" si="36"/>
        <v>3</v>
      </c>
      <c r="U357" s="47">
        <f t="shared" si="36"/>
        <v>14</v>
      </c>
      <c r="V357" s="47">
        <f t="shared" si="36"/>
        <v>11</v>
      </c>
      <c r="W357" s="47">
        <f t="shared" si="36"/>
        <v>5</v>
      </c>
      <c r="X357" s="47">
        <f t="shared" si="36"/>
        <v>3</v>
      </c>
      <c r="Y357" s="47">
        <f t="shared" si="36"/>
        <v>9</v>
      </c>
      <c r="Z357" s="47">
        <f t="shared" si="36"/>
        <v>26</v>
      </c>
      <c r="AA357" s="47">
        <f t="shared" si="36"/>
        <v>0</v>
      </c>
      <c r="AB357" s="47">
        <f t="shared" si="36"/>
        <v>163</v>
      </c>
      <c r="AC357" s="47">
        <f t="shared" si="36"/>
        <v>91</v>
      </c>
      <c r="AD357" s="47">
        <f t="shared" si="36"/>
        <v>18</v>
      </c>
      <c r="AE357" s="47">
        <f t="shared" si="36"/>
        <v>2</v>
      </c>
      <c r="AF357" s="47">
        <f t="shared" si="36"/>
        <v>8</v>
      </c>
      <c r="AG357" s="47">
        <f t="shared" si="36"/>
        <v>6</v>
      </c>
      <c r="AH357" s="47">
        <f t="shared" si="36"/>
        <v>25</v>
      </c>
      <c r="AI357" s="47">
        <f t="shared" si="36"/>
        <v>0</v>
      </c>
      <c r="AJ357" s="47">
        <f t="shared" si="36"/>
        <v>72</v>
      </c>
      <c r="AK357" s="47">
        <f t="shared" si="36"/>
        <v>1</v>
      </c>
      <c r="AL357" s="47">
        <f t="shared" si="36"/>
        <v>4</v>
      </c>
      <c r="AM357" s="47">
        <f t="shared" si="36"/>
        <v>3</v>
      </c>
      <c r="AN357" s="47">
        <f t="shared" si="36"/>
        <v>43</v>
      </c>
      <c r="AO357" s="47">
        <f t="shared" si="36"/>
        <v>15</v>
      </c>
      <c r="AP357" s="47">
        <f t="shared" si="36"/>
        <v>1</v>
      </c>
      <c r="AQ357" s="47">
        <f t="shared" si="36"/>
        <v>0</v>
      </c>
      <c r="AR357" s="235">
        <f t="shared" si="36"/>
        <v>142</v>
      </c>
      <c r="AS357" s="47">
        <f t="shared" si="36"/>
        <v>107</v>
      </c>
      <c r="AT357" s="47">
        <f t="shared" si="36"/>
        <v>4</v>
      </c>
      <c r="AU357" s="47">
        <f t="shared" si="36"/>
        <v>0</v>
      </c>
      <c r="AV357" s="47">
        <f t="shared" si="36"/>
        <v>8</v>
      </c>
      <c r="AW357" s="47">
        <f t="shared" si="36"/>
        <v>1</v>
      </c>
      <c r="AX357" s="47">
        <f t="shared" si="36"/>
        <v>0</v>
      </c>
      <c r="AY357" s="47">
        <f t="shared" si="36"/>
        <v>14</v>
      </c>
      <c r="AZ357" s="47">
        <f t="shared" si="36"/>
        <v>6</v>
      </c>
      <c r="BA357" s="47">
        <f t="shared" si="36"/>
        <v>2</v>
      </c>
      <c r="BB357" s="47">
        <f t="shared" si="36"/>
        <v>0</v>
      </c>
      <c r="BC357" s="47">
        <f t="shared" si="36"/>
        <v>84</v>
      </c>
    </row>
    <row r="358" spans="1:55" ht="11.25">
      <c r="A358" s="278" t="s">
        <v>60</v>
      </c>
      <c r="B358" s="279"/>
      <c r="C358" s="279"/>
      <c r="D358" s="279"/>
      <c r="E358" s="279"/>
      <c r="F358" s="279"/>
      <c r="G358" s="279"/>
      <c r="H358" s="279"/>
      <c r="I358" s="279"/>
      <c r="J358" s="279"/>
      <c r="K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  <c r="W358" s="279"/>
      <c r="X358" s="279"/>
      <c r="Y358" s="279"/>
      <c r="Z358" s="279"/>
      <c r="AA358" s="279"/>
      <c r="AB358" s="279"/>
      <c r="AC358" s="279"/>
      <c r="AD358" s="279"/>
      <c r="AE358" s="279"/>
      <c r="AF358" s="279"/>
      <c r="AG358" s="279"/>
      <c r="AH358" s="279"/>
      <c r="AI358" s="279"/>
      <c r="AJ358" s="279"/>
      <c r="AK358" s="279"/>
      <c r="AL358" s="279"/>
      <c r="AM358" s="279"/>
      <c r="AN358" s="279"/>
      <c r="AO358" s="279"/>
      <c r="AP358" s="279"/>
      <c r="AQ358" s="279"/>
      <c r="AR358" s="279"/>
      <c r="AS358" s="279"/>
      <c r="AT358" s="279"/>
      <c r="AU358" s="279"/>
      <c r="AV358" s="279"/>
      <c r="AW358" s="279"/>
      <c r="AX358" s="279"/>
      <c r="AY358" s="279"/>
      <c r="AZ358" s="279"/>
      <c r="BA358" s="279"/>
      <c r="BB358" s="279"/>
      <c r="BC358" s="280"/>
    </row>
    <row r="359" spans="1:55" ht="11.25">
      <c r="A359" s="18" t="s">
        <v>334</v>
      </c>
      <c r="B359" s="77">
        <f>C359+D359</f>
        <v>23</v>
      </c>
      <c r="C359" s="12">
        <v>19</v>
      </c>
      <c r="D359" s="12">
        <v>4</v>
      </c>
      <c r="E359" s="12"/>
      <c r="F359" s="60"/>
      <c r="G359" s="49"/>
      <c r="H359" s="12">
        <v>1</v>
      </c>
      <c r="I359" s="12">
        <v>1</v>
      </c>
      <c r="J359" s="12">
        <v>15</v>
      </c>
      <c r="K359" s="12">
        <v>1</v>
      </c>
      <c r="L359" s="12">
        <v>1</v>
      </c>
      <c r="M359" s="12"/>
      <c r="N359" s="12">
        <v>4</v>
      </c>
      <c r="O359" s="12"/>
      <c r="P359" s="3">
        <f>SUM(H359:O359)</f>
        <v>23</v>
      </c>
      <c r="Q359" s="12">
        <v>11</v>
      </c>
      <c r="R359" s="12">
        <v>4</v>
      </c>
      <c r="S359" s="12"/>
      <c r="T359" s="12"/>
      <c r="U359" s="12"/>
      <c r="V359" s="12"/>
      <c r="W359" s="12"/>
      <c r="X359" s="12"/>
      <c r="Y359" s="12"/>
      <c r="Z359" s="12"/>
      <c r="AA359" s="3"/>
      <c r="AB359" s="12">
        <v>3</v>
      </c>
      <c r="AC359" s="12">
        <v>2</v>
      </c>
      <c r="AD359" s="12"/>
      <c r="AE359" s="12"/>
      <c r="AF359" s="12"/>
      <c r="AG359" s="12"/>
      <c r="AH359" s="12"/>
      <c r="AI359" s="12"/>
      <c r="AJ359" s="12">
        <v>2</v>
      </c>
      <c r="AK359" s="12"/>
      <c r="AL359" s="12"/>
      <c r="AM359" s="12"/>
      <c r="AN359" s="12">
        <v>3</v>
      </c>
      <c r="AO359" s="12"/>
      <c r="AP359" s="12"/>
      <c r="AQ359" s="12"/>
      <c r="AR359" s="3">
        <v>10</v>
      </c>
      <c r="AS359" s="12">
        <v>3</v>
      </c>
      <c r="AT359" s="12"/>
      <c r="AU359" s="12"/>
      <c r="AV359" s="12"/>
      <c r="AW359" s="12"/>
      <c r="AX359" s="12">
        <v>5</v>
      </c>
      <c r="AY359" s="12"/>
      <c r="AZ359" s="12"/>
      <c r="BA359" s="12"/>
      <c r="BB359" s="12"/>
      <c r="BC359" s="18">
        <v>5</v>
      </c>
    </row>
    <row r="360" spans="1:55" ht="11.25">
      <c r="A360" s="35"/>
      <c r="B360" s="182">
        <f aca="true" t="shared" si="37" ref="B360:B396">C360+D360</f>
        <v>0</v>
      </c>
      <c r="C360" s="13"/>
      <c r="D360" s="13"/>
      <c r="E360" s="13">
        <v>1</v>
      </c>
      <c r="F360" s="61" t="s">
        <v>256</v>
      </c>
      <c r="G360" s="55"/>
      <c r="H360" s="13"/>
      <c r="I360" s="13">
        <v>1</v>
      </c>
      <c r="J360" s="13"/>
      <c r="K360" s="13"/>
      <c r="L360" s="13"/>
      <c r="M360" s="13"/>
      <c r="N360" s="13"/>
      <c r="O360" s="13"/>
      <c r="P360" s="8">
        <f aca="true" t="shared" si="38" ref="P360:P396">SUM(H360:O360)</f>
        <v>1</v>
      </c>
      <c r="Q360" s="13">
        <v>1</v>
      </c>
      <c r="R360" s="13"/>
      <c r="S360" s="13"/>
      <c r="T360" s="13"/>
      <c r="U360" s="13"/>
      <c r="V360" s="13"/>
      <c r="W360" s="13"/>
      <c r="X360" s="13"/>
      <c r="Y360" s="13"/>
      <c r="Z360" s="13"/>
      <c r="AA360" s="8"/>
      <c r="AB360" s="13">
        <v>1</v>
      </c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8"/>
      <c r="AS360" s="13">
        <v>1</v>
      </c>
      <c r="AT360" s="13"/>
      <c r="AU360" s="13"/>
      <c r="AV360" s="13"/>
      <c r="AW360" s="13"/>
      <c r="AX360" s="13"/>
      <c r="AY360" s="13"/>
      <c r="AZ360" s="13"/>
      <c r="BA360" s="13"/>
      <c r="BB360" s="8"/>
      <c r="BC360" s="8"/>
    </row>
    <row r="361" spans="1:55" ht="11.25">
      <c r="A361" s="35"/>
      <c r="B361" s="13">
        <f t="shared" si="37"/>
        <v>0</v>
      </c>
      <c r="C361" s="13"/>
      <c r="D361" s="13"/>
      <c r="E361" s="13">
        <v>1</v>
      </c>
      <c r="F361" s="61" t="s">
        <v>269</v>
      </c>
      <c r="G361" s="55"/>
      <c r="H361" s="182"/>
      <c r="I361" s="13"/>
      <c r="J361" s="13">
        <v>1</v>
      </c>
      <c r="K361" s="13"/>
      <c r="L361" s="13"/>
      <c r="M361" s="13"/>
      <c r="N361" s="13"/>
      <c r="O361" s="13"/>
      <c r="P361" s="8">
        <f t="shared" si="38"/>
        <v>1</v>
      </c>
      <c r="Q361" s="13">
        <v>1</v>
      </c>
      <c r="R361" s="13"/>
      <c r="S361" s="13"/>
      <c r="T361" s="13"/>
      <c r="U361" s="13"/>
      <c r="V361" s="13"/>
      <c r="W361" s="13"/>
      <c r="X361" s="13"/>
      <c r="Y361" s="13"/>
      <c r="Z361" s="13"/>
      <c r="AA361" s="8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>
        <v>1</v>
      </c>
      <c r="AO361" s="13"/>
      <c r="AP361" s="13"/>
      <c r="AQ361" s="13"/>
      <c r="AR361" s="8"/>
      <c r="AS361" s="13"/>
      <c r="AT361" s="13"/>
      <c r="AU361" s="13"/>
      <c r="AV361" s="13"/>
      <c r="AW361" s="13"/>
      <c r="AX361" s="13"/>
      <c r="AY361" s="13"/>
      <c r="AZ361" s="13"/>
      <c r="BA361" s="13"/>
      <c r="BB361" s="8"/>
      <c r="BC361" s="8"/>
    </row>
    <row r="362" spans="1:57" s="48" customFormat="1" ht="11.25" customHeight="1">
      <c r="A362" s="40"/>
      <c r="B362" s="39">
        <f t="shared" si="37"/>
        <v>0</v>
      </c>
      <c r="C362" s="39"/>
      <c r="D362" s="39"/>
      <c r="E362" s="39">
        <v>1</v>
      </c>
      <c r="F362" s="222" t="s">
        <v>289</v>
      </c>
      <c r="G362" s="1"/>
      <c r="H362" s="39"/>
      <c r="I362" s="39"/>
      <c r="J362" s="39">
        <v>1</v>
      </c>
      <c r="K362" s="39"/>
      <c r="L362" s="39"/>
      <c r="M362" s="39"/>
      <c r="N362" s="39"/>
      <c r="O362" s="39"/>
      <c r="P362" s="9">
        <f t="shared" si="38"/>
        <v>1</v>
      </c>
      <c r="Q362" s="44">
        <v>1</v>
      </c>
      <c r="R362" s="39"/>
      <c r="S362" s="39"/>
      <c r="T362" s="39"/>
      <c r="U362" s="39"/>
      <c r="V362" s="39"/>
      <c r="W362" s="39"/>
      <c r="X362" s="39"/>
      <c r="Y362" s="39"/>
      <c r="Z362" s="39"/>
      <c r="AA362" s="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>
        <v>1</v>
      </c>
      <c r="AO362" s="39"/>
      <c r="AP362" s="39"/>
      <c r="AQ362" s="39"/>
      <c r="AR362" s="9"/>
      <c r="AS362" s="44"/>
      <c r="AT362" s="39"/>
      <c r="AU362" s="39"/>
      <c r="AV362" s="39"/>
      <c r="AW362" s="39"/>
      <c r="AX362" s="39"/>
      <c r="AY362" s="39"/>
      <c r="AZ362" s="39"/>
      <c r="BA362" s="39"/>
      <c r="BB362" s="39"/>
      <c r="BC362" s="40"/>
      <c r="BE362" s="48">
        <f>SUM(J357:P357)</f>
        <v>858</v>
      </c>
    </row>
    <row r="363" spans="1:55" ht="11.25">
      <c r="A363" s="40" t="s">
        <v>238</v>
      </c>
      <c r="B363" s="13">
        <f t="shared" si="37"/>
        <v>22</v>
      </c>
      <c r="C363" s="39">
        <v>15</v>
      </c>
      <c r="D363" s="39">
        <v>7</v>
      </c>
      <c r="E363" s="39"/>
      <c r="F363" s="71"/>
      <c r="G363" s="1"/>
      <c r="H363" s="39">
        <v>5</v>
      </c>
      <c r="I363" s="39">
        <v>7</v>
      </c>
      <c r="J363" s="39">
        <v>4</v>
      </c>
      <c r="K363" s="39"/>
      <c r="L363" s="39">
        <v>6</v>
      </c>
      <c r="M363" s="39"/>
      <c r="N363" s="39"/>
      <c r="O363" s="39"/>
      <c r="P363" s="8">
        <f t="shared" si="38"/>
        <v>22</v>
      </c>
      <c r="Q363" s="39">
        <v>15</v>
      </c>
      <c r="R363" s="39">
        <v>1</v>
      </c>
      <c r="S363" s="39"/>
      <c r="T363" s="39"/>
      <c r="U363" s="39"/>
      <c r="V363" s="39">
        <v>1</v>
      </c>
      <c r="W363" s="39"/>
      <c r="X363" s="39"/>
      <c r="Y363" s="39"/>
      <c r="Z363" s="39">
        <v>2</v>
      </c>
      <c r="AA363" s="9"/>
      <c r="AB363" s="39"/>
      <c r="AC363" s="39"/>
      <c r="AD363" s="39"/>
      <c r="AE363" s="39"/>
      <c r="AF363" s="39"/>
      <c r="AG363" s="39">
        <v>1</v>
      </c>
      <c r="AH363" s="39">
        <v>1</v>
      </c>
      <c r="AI363" s="39"/>
      <c r="AJ363" s="39">
        <v>5</v>
      </c>
      <c r="AK363" s="39"/>
      <c r="AL363" s="39"/>
      <c r="AM363" s="39"/>
      <c r="AN363" s="39">
        <v>1</v>
      </c>
      <c r="AO363" s="39"/>
      <c r="AP363" s="39"/>
      <c r="AQ363" s="39"/>
      <c r="AR363" s="9">
        <v>9</v>
      </c>
      <c r="AS363" s="39">
        <v>3</v>
      </c>
      <c r="AT363" s="39"/>
      <c r="AU363" s="39"/>
      <c r="AV363" s="39">
        <v>1</v>
      </c>
      <c r="AW363" s="39">
        <v>2</v>
      </c>
      <c r="AX363" s="39"/>
      <c r="AY363" s="39">
        <v>1</v>
      </c>
      <c r="AZ363" s="39"/>
      <c r="BA363" s="39"/>
      <c r="BB363" s="39"/>
      <c r="BC363" s="40">
        <v>10</v>
      </c>
    </row>
    <row r="364" spans="1:55" ht="11.25">
      <c r="A364" s="40" t="s">
        <v>70</v>
      </c>
      <c r="B364" s="12">
        <f t="shared" si="37"/>
        <v>14</v>
      </c>
      <c r="C364" s="39">
        <v>10</v>
      </c>
      <c r="D364" s="39">
        <v>4</v>
      </c>
      <c r="E364" s="39"/>
      <c r="F364" s="71"/>
      <c r="G364" s="1"/>
      <c r="H364" s="39">
        <v>1</v>
      </c>
      <c r="I364" s="39">
        <v>6</v>
      </c>
      <c r="J364" s="39">
        <v>4</v>
      </c>
      <c r="K364" s="39"/>
      <c r="L364" s="39">
        <v>3</v>
      </c>
      <c r="M364" s="39"/>
      <c r="N364" s="39"/>
      <c r="O364" s="39"/>
      <c r="P364" s="3">
        <f t="shared" si="38"/>
        <v>14</v>
      </c>
      <c r="Q364" s="39">
        <v>10</v>
      </c>
      <c r="R364" s="39">
        <v>3</v>
      </c>
      <c r="S364" s="39"/>
      <c r="T364" s="39"/>
      <c r="U364" s="39">
        <v>1</v>
      </c>
      <c r="V364" s="39"/>
      <c r="W364" s="39"/>
      <c r="X364" s="39"/>
      <c r="Y364" s="39"/>
      <c r="Z364" s="39">
        <v>1</v>
      </c>
      <c r="AA364" s="9"/>
      <c r="AB364" s="39">
        <v>1</v>
      </c>
      <c r="AC364" s="39">
        <v>3</v>
      </c>
      <c r="AD364" s="39"/>
      <c r="AE364" s="39"/>
      <c r="AF364" s="39"/>
      <c r="AG364" s="39"/>
      <c r="AH364" s="39"/>
      <c r="AI364" s="39"/>
      <c r="AJ364" s="39">
        <v>5</v>
      </c>
      <c r="AK364" s="39"/>
      <c r="AL364" s="39"/>
      <c r="AM364" s="39"/>
      <c r="AN364" s="39">
        <v>1</v>
      </c>
      <c r="AO364" s="39">
        <v>1</v>
      </c>
      <c r="AP364" s="39"/>
      <c r="AQ364" s="39"/>
      <c r="AR364" s="9">
        <v>4</v>
      </c>
      <c r="AS364" s="39">
        <v>1</v>
      </c>
      <c r="AT364" s="39"/>
      <c r="AU364" s="39"/>
      <c r="AV364" s="39"/>
      <c r="AW364" s="39"/>
      <c r="AX364" s="39"/>
      <c r="AY364" s="39"/>
      <c r="AZ364" s="39"/>
      <c r="BA364" s="39"/>
      <c r="BB364" s="39"/>
      <c r="BC364" s="40">
        <v>7</v>
      </c>
    </row>
    <row r="365" spans="1:55" ht="11.25">
      <c r="A365" s="118" t="s">
        <v>69</v>
      </c>
      <c r="B365" s="12">
        <f t="shared" si="37"/>
        <v>13</v>
      </c>
      <c r="C365" s="14">
        <v>12</v>
      </c>
      <c r="D365" s="14">
        <v>1</v>
      </c>
      <c r="E365" s="14"/>
      <c r="F365" s="64"/>
      <c r="G365" s="56"/>
      <c r="H365" s="14">
        <v>5</v>
      </c>
      <c r="I365" s="14"/>
      <c r="J365" s="14">
        <v>4</v>
      </c>
      <c r="K365" s="14"/>
      <c r="L365" s="14">
        <v>4</v>
      </c>
      <c r="M365" s="14"/>
      <c r="N365" s="14"/>
      <c r="O365" s="14"/>
      <c r="P365" s="3">
        <f t="shared" si="38"/>
        <v>13</v>
      </c>
      <c r="Q365" s="14">
        <v>6</v>
      </c>
      <c r="R365" s="14"/>
      <c r="S365" s="14"/>
      <c r="T365" s="14"/>
      <c r="U365" s="14"/>
      <c r="V365" s="14">
        <v>3</v>
      </c>
      <c r="W365" s="14"/>
      <c r="X365" s="14"/>
      <c r="Y365" s="14"/>
      <c r="Z365" s="14">
        <v>5</v>
      </c>
      <c r="AA365" s="10"/>
      <c r="AB365" s="14"/>
      <c r="AC365" s="14"/>
      <c r="AD365" s="14"/>
      <c r="AE365" s="14"/>
      <c r="AF365" s="14"/>
      <c r="AG365" s="14"/>
      <c r="AH365" s="14"/>
      <c r="AI365" s="14"/>
      <c r="AJ365" s="14">
        <v>3</v>
      </c>
      <c r="AK365" s="14"/>
      <c r="AL365" s="14"/>
      <c r="AM365" s="14"/>
      <c r="AN365" s="14">
        <v>1</v>
      </c>
      <c r="AO365" s="14">
        <v>4</v>
      </c>
      <c r="AP365" s="14"/>
      <c r="AQ365" s="14"/>
      <c r="AR365" s="10">
        <v>6</v>
      </c>
      <c r="AS365" s="14">
        <v>2</v>
      </c>
      <c r="AT365" s="14"/>
      <c r="AU365" s="14"/>
      <c r="AV365" s="14"/>
      <c r="AW365" s="14">
        <v>1</v>
      </c>
      <c r="AX365" s="14"/>
      <c r="AY365" s="14">
        <v>3</v>
      </c>
      <c r="AZ365" s="14"/>
      <c r="BA365" s="14"/>
      <c r="BB365" s="14"/>
      <c r="BC365" s="42">
        <v>2</v>
      </c>
    </row>
    <row r="366" spans="1:55" ht="11.25">
      <c r="A366" s="18" t="s">
        <v>335</v>
      </c>
      <c r="B366" s="12">
        <f t="shared" si="37"/>
        <v>6</v>
      </c>
      <c r="C366" s="12">
        <v>5</v>
      </c>
      <c r="D366" s="12">
        <v>1</v>
      </c>
      <c r="E366" s="12"/>
      <c r="F366" s="60"/>
      <c r="G366" s="49"/>
      <c r="H366" s="12">
        <v>1</v>
      </c>
      <c r="I366" s="12">
        <v>1</v>
      </c>
      <c r="J366" s="12">
        <v>2</v>
      </c>
      <c r="K366" s="12"/>
      <c r="L366" s="12">
        <v>1</v>
      </c>
      <c r="M366" s="12"/>
      <c r="N366" s="12">
        <v>1</v>
      </c>
      <c r="O366" s="12"/>
      <c r="P366" s="3">
        <f t="shared" si="38"/>
        <v>6</v>
      </c>
      <c r="Q366" s="12">
        <v>5</v>
      </c>
      <c r="R366" s="12">
        <v>1</v>
      </c>
      <c r="S366" s="12"/>
      <c r="T366" s="12"/>
      <c r="U366" s="12"/>
      <c r="V366" s="12"/>
      <c r="W366" s="12"/>
      <c r="X366" s="12"/>
      <c r="Y366" s="12"/>
      <c r="Z366" s="12">
        <v>1</v>
      </c>
      <c r="AA366" s="3"/>
      <c r="AB366" s="12">
        <v>1</v>
      </c>
      <c r="AC366" s="12">
        <v>2</v>
      </c>
      <c r="AD366" s="12">
        <v>2</v>
      </c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>
        <v>1</v>
      </c>
      <c r="AP366" s="12"/>
      <c r="AQ366" s="12"/>
      <c r="AR366" s="3">
        <v>4</v>
      </c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8">
        <v>3</v>
      </c>
    </row>
    <row r="367" spans="1:55" ht="11.25">
      <c r="A367" s="40"/>
      <c r="B367" s="44">
        <f t="shared" si="37"/>
        <v>0</v>
      </c>
      <c r="C367" s="39"/>
      <c r="D367" s="39"/>
      <c r="E367" s="39">
        <v>2</v>
      </c>
      <c r="F367" s="71" t="s">
        <v>314</v>
      </c>
      <c r="G367" s="1"/>
      <c r="H367" s="39"/>
      <c r="I367" s="39"/>
      <c r="J367" s="39"/>
      <c r="K367" s="39"/>
      <c r="L367" s="39"/>
      <c r="M367" s="39"/>
      <c r="N367" s="39">
        <v>2</v>
      </c>
      <c r="O367" s="39"/>
      <c r="P367" s="9">
        <f t="shared" si="38"/>
        <v>2</v>
      </c>
      <c r="Q367" s="39">
        <v>2</v>
      </c>
      <c r="R367" s="39"/>
      <c r="S367" s="39"/>
      <c r="T367" s="39"/>
      <c r="U367" s="39"/>
      <c r="V367" s="39"/>
      <c r="W367" s="39"/>
      <c r="X367" s="39"/>
      <c r="Y367" s="39"/>
      <c r="Z367" s="39"/>
      <c r="AA367" s="9"/>
      <c r="AB367" s="39"/>
      <c r="AC367" s="39"/>
      <c r="AD367" s="39">
        <v>2</v>
      </c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9">
        <v>2</v>
      </c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40"/>
    </row>
    <row r="368" spans="1:55" ht="11.25">
      <c r="A368" s="35" t="s">
        <v>336</v>
      </c>
      <c r="B368" s="182">
        <f t="shared" si="37"/>
        <v>9</v>
      </c>
      <c r="C368" s="13">
        <v>5</v>
      </c>
      <c r="D368" s="13">
        <v>4</v>
      </c>
      <c r="E368" s="13"/>
      <c r="F368" s="223"/>
      <c r="G368" s="224"/>
      <c r="H368" s="13"/>
      <c r="I368" s="13">
        <v>3</v>
      </c>
      <c r="J368" s="13">
        <v>2</v>
      </c>
      <c r="K368" s="13"/>
      <c r="L368" s="13">
        <v>4</v>
      </c>
      <c r="M368" s="13"/>
      <c r="N368" s="13"/>
      <c r="O368" s="13"/>
      <c r="P368" s="8">
        <f t="shared" si="38"/>
        <v>9</v>
      </c>
      <c r="Q368" s="13">
        <v>7</v>
      </c>
      <c r="R368" s="13">
        <v>1</v>
      </c>
      <c r="S368" s="13"/>
      <c r="T368" s="13"/>
      <c r="U368" s="13"/>
      <c r="V368" s="13"/>
      <c r="W368" s="13"/>
      <c r="X368" s="13"/>
      <c r="Y368" s="13"/>
      <c r="Z368" s="13">
        <v>1</v>
      </c>
      <c r="AA368" s="8"/>
      <c r="AB368" s="13">
        <v>1</v>
      </c>
      <c r="AC368" s="13">
        <v>3</v>
      </c>
      <c r="AD368" s="13"/>
      <c r="AE368" s="13"/>
      <c r="AF368" s="13"/>
      <c r="AG368" s="13"/>
      <c r="AH368" s="13"/>
      <c r="AI368" s="13"/>
      <c r="AJ368" s="13">
        <v>3</v>
      </c>
      <c r="AK368" s="13"/>
      <c r="AL368" s="13"/>
      <c r="AM368" s="13"/>
      <c r="AN368" s="13">
        <v>1</v>
      </c>
      <c r="AO368" s="13">
        <v>1</v>
      </c>
      <c r="AP368" s="13"/>
      <c r="AQ368" s="13"/>
      <c r="AR368" s="8">
        <v>6</v>
      </c>
      <c r="AS368" s="13"/>
      <c r="AT368" s="13"/>
      <c r="AU368" s="13"/>
      <c r="AV368" s="13"/>
      <c r="AW368" s="13"/>
      <c r="AX368" s="13"/>
      <c r="AY368" s="13"/>
      <c r="AZ368" s="13">
        <v>1</v>
      </c>
      <c r="BA368" s="13"/>
      <c r="BB368" s="13"/>
      <c r="BC368" s="35">
        <v>6</v>
      </c>
    </row>
    <row r="369" spans="1:55" ht="11.25">
      <c r="A369" s="40"/>
      <c r="B369" s="44">
        <f t="shared" si="37"/>
        <v>0</v>
      </c>
      <c r="C369" s="39"/>
      <c r="D369" s="39"/>
      <c r="E369" s="39">
        <v>1</v>
      </c>
      <c r="F369" s="71" t="s">
        <v>314</v>
      </c>
      <c r="G369" s="1"/>
      <c r="H369" s="39"/>
      <c r="I369" s="39"/>
      <c r="J369" s="39">
        <v>1</v>
      </c>
      <c r="K369" s="39"/>
      <c r="L369" s="39"/>
      <c r="M369" s="39"/>
      <c r="N369" s="39"/>
      <c r="O369" s="39"/>
      <c r="P369" s="9">
        <f t="shared" si="38"/>
        <v>1</v>
      </c>
      <c r="Q369" s="39">
        <v>1</v>
      </c>
      <c r="R369" s="39"/>
      <c r="S369" s="39"/>
      <c r="T369" s="39"/>
      <c r="U369" s="39"/>
      <c r="V369" s="39"/>
      <c r="W369" s="39"/>
      <c r="X369" s="39"/>
      <c r="Y369" s="39"/>
      <c r="Z369" s="39"/>
      <c r="AA369" s="9"/>
      <c r="AB369" s="39"/>
      <c r="AC369" s="39"/>
      <c r="AD369" s="39">
        <v>1</v>
      </c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40"/>
    </row>
    <row r="370" spans="1:55" ht="11.25">
      <c r="A370" s="18" t="s">
        <v>239</v>
      </c>
      <c r="B370" s="12">
        <f t="shared" si="37"/>
        <v>17</v>
      </c>
      <c r="C370" s="12">
        <v>13</v>
      </c>
      <c r="D370" s="12">
        <v>4</v>
      </c>
      <c r="E370" s="12"/>
      <c r="F370" s="60"/>
      <c r="G370" s="49"/>
      <c r="H370" s="12">
        <v>2</v>
      </c>
      <c r="I370" s="12">
        <v>4</v>
      </c>
      <c r="J370" s="12">
        <v>8</v>
      </c>
      <c r="K370" s="12"/>
      <c r="L370" s="12">
        <v>3</v>
      </c>
      <c r="M370" s="12"/>
      <c r="N370" s="12"/>
      <c r="O370" s="12"/>
      <c r="P370" s="3">
        <f t="shared" si="38"/>
        <v>17</v>
      </c>
      <c r="Q370" s="12">
        <v>17</v>
      </c>
      <c r="R370" s="12">
        <v>1</v>
      </c>
      <c r="S370" s="12"/>
      <c r="T370" s="12"/>
      <c r="U370" s="12"/>
      <c r="V370" s="12"/>
      <c r="W370" s="12"/>
      <c r="X370" s="12"/>
      <c r="Y370" s="12"/>
      <c r="Z370" s="12"/>
      <c r="AA370" s="3"/>
      <c r="AB370" s="12">
        <v>4</v>
      </c>
      <c r="AC370" s="12">
        <v>2</v>
      </c>
      <c r="AD370" s="12">
        <v>1</v>
      </c>
      <c r="AE370" s="12"/>
      <c r="AF370" s="12"/>
      <c r="AG370" s="12"/>
      <c r="AH370" s="12"/>
      <c r="AI370" s="12"/>
      <c r="AJ370" s="12">
        <v>2</v>
      </c>
      <c r="AK370" s="12"/>
      <c r="AL370" s="12"/>
      <c r="AM370" s="12"/>
      <c r="AN370" s="12">
        <v>1</v>
      </c>
      <c r="AO370" s="12"/>
      <c r="AP370" s="12"/>
      <c r="AQ370" s="12"/>
      <c r="AR370" s="3">
        <v>6</v>
      </c>
      <c r="AS370" s="12">
        <v>7</v>
      </c>
      <c r="AT370" s="12"/>
      <c r="AU370" s="12"/>
      <c r="AV370" s="12"/>
      <c r="AW370" s="12"/>
      <c r="AX370" s="12"/>
      <c r="AY370" s="12"/>
      <c r="AZ370" s="12"/>
      <c r="BA370" s="12"/>
      <c r="BB370" s="12"/>
      <c r="BC370" s="18">
        <v>5</v>
      </c>
    </row>
    <row r="371" spans="1:55" ht="11.25">
      <c r="A371" s="40"/>
      <c r="B371" s="13">
        <f t="shared" si="37"/>
        <v>0</v>
      </c>
      <c r="C371" s="39"/>
      <c r="D371" s="39"/>
      <c r="E371" s="39">
        <v>1</v>
      </c>
      <c r="F371" s="71" t="s">
        <v>337</v>
      </c>
      <c r="G371" s="1"/>
      <c r="H371" s="39"/>
      <c r="I371" s="39">
        <v>1</v>
      </c>
      <c r="J371" s="39"/>
      <c r="K371" s="39"/>
      <c r="L371" s="39"/>
      <c r="M371" s="39"/>
      <c r="N371" s="39"/>
      <c r="O371" s="39"/>
      <c r="P371" s="8">
        <f t="shared" si="38"/>
        <v>1</v>
      </c>
      <c r="Q371" s="39">
        <v>1</v>
      </c>
      <c r="R371" s="39"/>
      <c r="S371" s="39"/>
      <c r="T371" s="39"/>
      <c r="U371" s="39"/>
      <c r="V371" s="39"/>
      <c r="W371" s="39"/>
      <c r="X371" s="39"/>
      <c r="Y371" s="39"/>
      <c r="Z371" s="39"/>
      <c r="AA371" s="9"/>
      <c r="AB371" s="39"/>
      <c r="AC371" s="39"/>
      <c r="AD371" s="39"/>
      <c r="AE371" s="39"/>
      <c r="AF371" s="39"/>
      <c r="AG371" s="39"/>
      <c r="AH371" s="39"/>
      <c r="AI371" s="39"/>
      <c r="AJ371" s="39">
        <v>1</v>
      </c>
      <c r="AK371" s="39"/>
      <c r="AL371" s="39"/>
      <c r="AM371" s="39"/>
      <c r="AN371" s="39"/>
      <c r="AO371" s="39"/>
      <c r="AP371" s="39"/>
      <c r="AQ371" s="39"/>
      <c r="AR371" s="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40"/>
    </row>
    <row r="372" spans="1:55" ht="11.25">
      <c r="A372" s="40" t="s">
        <v>338</v>
      </c>
      <c r="B372" s="12">
        <f t="shared" si="37"/>
        <v>11</v>
      </c>
      <c r="C372" s="39">
        <v>7</v>
      </c>
      <c r="D372" s="39">
        <v>4</v>
      </c>
      <c r="E372" s="39"/>
      <c r="F372" s="74"/>
      <c r="G372" s="68"/>
      <c r="H372" s="39">
        <v>1</v>
      </c>
      <c r="I372" s="39">
        <v>7</v>
      </c>
      <c r="J372" s="39">
        <v>3</v>
      </c>
      <c r="K372" s="39"/>
      <c r="L372" s="39"/>
      <c r="M372" s="39"/>
      <c r="N372" s="39"/>
      <c r="O372" s="39"/>
      <c r="P372" s="3">
        <f t="shared" si="38"/>
        <v>11</v>
      </c>
      <c r="Q372" s="39">
        <v>8</v>
      </c>
      <c r="R372" s="39">
        <v>1</v>
      </c>
      <c r="S372" s="39">
        <v>1</v>
      </c>
      <c r="T372" s="39">
        <v>1</v>
      </c>
      <c r="U372" s="39">
        <v>1</v>
      </c>
      <c r="V372" s="39"/>
      <c r="W372" s="39"/>
      <c r="X372" s="39"/>
      <c r="Y372" s="39"/>
      <c r="Z372" s="39"/>
      <c r="AA372" s="9"/>
      <c r="AB372" s="39">
        <v>1</v>
      </c>
      <c r="AC372" s="39">
        <v>2</v>
      </c>
      <c r="AD372" s="39"/>
      <c r="AE372" s="39"/>
      <c r="AF372" s="39"/>
      <c r="AG372" s="39"/>
      <c r="AH372" s="39"/>
      <c r="AI372" s="39"/>
      <c r="AJ372" s="39">
        <v>3</v>
      </c>
      <c r="AK372" s="39"/>
      <c r="AL372" s="39"/>
      <c r="AM372" s="39"/>
      <c r="AN372" s="39"/>
      <c r="AO372" s="39"/>
      <c r="AP372" s="39"/>
      <c r="AQ372" s="39"/>
      <c r="AR372" s="9">
        <v>7</v>
      </c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40">
        <v>2</v>
      </c>
    </row>
    <row r="373" spans="1:55" ht="11.25">
      <c r="A373" s="18" t="s">
        <v>339</v>
      </c>
      <c r="B373" s="77">
        <f t="shared" si="37"/>
        <v>19</v>
      </c>
      <c r="C373" s="12">
        <v>11</v>
      </c>
      <c r="D373" s="12">
        <v>8</v>
      </c>
      <c r="E373" s="12"/>
      <c r="F373" s="60"/>
      <c r="G373" s="49"/>
      <c r="H373" s="12">
        <v>2</v>
      </c>
      <c r="I373" s="12">
        <v>2</v>
      </c>
      <c r="J373" s="12">
        <v>10</v>
      </c>
      <c r="K373" s="12"/>
      <c r="L373" s="12">
        <v>4</v>
      </c>
      <c r="M373" s="12"/>
      <c r="N373" s="12">
        <v>1</v>
      </c>
      <c r="O373" s="12"/>
      <c r="P373" s="3">
        <f t="shared" si="38"/>
        <v>19</v>
      </c>
      <c r="Q373" s="12">
        <v>15</v>
      </c>
      <c r="R373" s="12">
        <v>1</v>
      </c>
      <c r="S373" s="12"/>
      <c r="T373" s="12"/>
      <c r="U373" s="12">
        <v>1</v>
      </c>
      <c r="V373" s="12">
        <v>1</v>
      </c>
      <c r="W373" s="12"/>
      <c r="X373" s="12"/>
      <c r="Y373" s="12"/>
      <c r="Z373" s="12"/>
      <c r="AA373" s="3"/>
      <c r="AB373" s="12">
        <v>3</v>
      </c>
      <c r="AC373" s="12">
        <v>3</v>
      </c>
      <c r="AD373" s="12"/>
      <c r="AE373" s="12"/>
      <c r="AF373" s="12">
        <v>1</v>
      </c>
      <c r="AG373" s="12"/>
      <c r="AH373" s="12">
        <v>1</v>
      </c>
      <c r="AI373" s="12"/>
      <c r="AJ373" s="12">
        <v>2</v>
      </c>
      <c r="AK373" s="12"/>
      <c r="AL373" s="12"/>
      <c r="AM373" s="12"/>
      <c r="AN373" s="12">
        <v>2</v>
      </c>
      <c r="AO373" s="12"/>
      <c r="AP373" s="12"/>
      <c r="AQ373" s="12"/>
      <c r="AR373" s="3">
        <v>11</v>
      </c>
      <c r="AS373" s="12">
        <v>1</v>
      </c>
      <c r="AT373" s="12"/>
      <c r="AU373" s="12"/>
      <c r="AV373" s="12"/>
      <c r="AW373" s="12"/>
      <c r="AX373" s="12"/>
      <c r="AY373" s="12">
        <v>1</v>
      </c>
      <c r="AZ373" s="12">
        <v>1</v>
      </c>
      <c r="BA373" s="12"/>
      <c r="BB373" s="12"/>
      <c r="BC373" s="18">
        <v>4</v>
      </c>
    </row>
    <row r="374" spans="1:55" ht="11.25">
      <c r="A374" s="35"/>
      <c r="B374" s="13">
        <f t="shared" si="37"/>
        <v>0</v>
      </c>
      <c r="C374" s="13"/>
      <c r="D374" s="13"/>
      <c r="E374" s="13">
        <v>1</v>
      </c>
      <c r="F374" s="61" t="s">
        <v>273</v>
      </c>
      <c r="G374" s="55"/>
      <c r="H374" s="13"/>
      <c r="I374" s="13"/>
      <c r="J374" s="13"/>
      <c r="K374" s="13">
        <v>1</v>
      </c>
      <c r="L374" s="13"/>
      <c r="M374" s="13"/>
      <c r="N374" s="13"/>
      <c r="O374" s="13"/>
      <c r="P374" s="8">
        <f t="shared" si="38"/>
        <v>1</v>
      </c>
      <c r="Q374" s="13">
        <v>1</v>
      </c>
      <c r="R374" s="13">
        <v>1</v>
      </c>
      <c r="S374" s="13"/>
      <c r="T374" s="13"/>
      <c r="U374" s="13"/>
      <c r="V374" s="13"/>
      <c r="W374" s="13"/>
      <c r="X374" s="13"/>
      <c r="Y374" s="13"/>
      <c r="Z374" s="13"/>
      <c r="AA374" s="8"/>
      <c r="AB374" s="13">
        <v>1</v>
      </c>
      <c r="AC374" s="13">
        <v>1</v>
      </c>
      <c r="AD374" s="13"/>
      <c r="AE374" s="13"/>
      <c r="AF374" s="13"/>
      <c r="AG374" s="13">
        <v>1</v>
      </c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8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35"/>
    </row>
    <row r="375" spans="1:55" ht="11.25">
      <c r="A375" s="40"/>
      <c r="B375" s="13">
        <f>C375+D375</f>
        <v>0</v>
      </c>
      <c r="C375" s="39"/>
      <c r="D375" s="39"/>
      <c r="E375" s="2">
        <v>1</v>
      </c>
      <c r="F375" s="39" t="s">
        <v>302</v>
      </c>
      <c r="G375" s="1"/>
      <c r="H375" s="39"/>
      <c r="I375" s="39"/>
      <c r="J375" s="39"/>
      <c r="K375" s="39">
        <v>1</v>
      </c>
      <c r="L375" s="39"/>
      <c r="M375" s="39"/>
      <c r="N375" s="39"/>
      <c r="O375" s="39"/>
      <c r="P375" s="8">
        <f t="shared" si="38"/>
        <v>1</v>
      </c>
      <c r="Q375" s="39">
        <v>1</v>
      </c>
      <c r="R375" s="39">
        <v>1</v>
      </c>
      <c r="S375" s="39"/>
      <c r="T375" s="39"/>
      <c r="U375" s="39"/>
      <c r="V375" s="39"/>
      <c r="W375" s="39"/>
      <c r="X375" s="39"/>
      <c r="Y375" s="39"/>
      <c r="Z375" s="39"/>
      <c r="AA375" s="9"/>
      <c r="AB375" s="39">
        <v>1</v>
      </c>
      <c r="AC375" s="39">
        <v>1</v>
      </c>
      <c r="AD375" s="39"/>
      <c r="AE375" s="39"/>
      <c r="AF375" s="39"/>
      <c r="AG375" s="39">
        <v>1</v>
      </c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40"/>
    </row>
    <row r="376" spans="1:55" ht="11.25">
      <c r="A376" s="18" t="s">
        <v>68</v>
      </c>
      <c r="B376" s="12">
        <f t="shared" si="37"/>
        <v>10</v>
      </c>
      <c r="C376" s="12">
        <v>8</v>
      </c>
      <c r="D376" s="12">
        <v>2</v>
      </c>
      <c r="E376" s="12"/>
      <c r="F376" s="60"/>
      <c r="G376" s="49"/>
      <c r="H376" s="12">
        <v>1</v>
      </c>
      <c r="I376" s="12">
        <v>3</v>
      </c>
      <c r="J376" s="12">
        <v>3</v>
      </c>
      <c r="K376" s="12"/>
      <c r="L376" s="12">
        <v>3</v>
      </c>
      <c r="M376" s="12"/>
      <c r="N376" s="12"/>
      <c r="O376" s="12"/>
      <c r="P376" s="3">
        <f t="shared" si="38"/>
        <v>10</v>
      </c>
      <c r="Q376" s="12">
        <v>7</v>
      </c>
      <c r="R376" s="12"/>
      <c r="S376" s="12"/>
      <c r="T376" s="12"/>
      <c r="U376" s="12"/>
      <c r="V376" s="12"/>
      <c r="W376" s="12"/>
      <c r="X376" s="12"/>
      <c r="Y376" s="12"/>
      <c r="Z376" s="12"/>
      <c r="AA376" s="3"/>
      <c r="AB376" s="12"/>
      <c r="AC376" s="12">
        <v>1</v>
      </c>
      <c r="AD376" s="12"/>
      <c r="AE376" s="12"/>
      <c r="AF376" s="12"/>
      <c r="AG376" s="12">
        <v>1</v>
      </c>
      <c r="AH376" s="12"/>
      <c r="AI376" s="12"/>
      <c r="AJ376" s="12">
        <v>2</v>
      </c>
      <c r="AK376" s="12"/>
      <c r="AL376" s="12"/>
      <c r="AM376" s="12"/>
      <c r="AN376" s="12"/>
      <c r="AO376" s="12"/>
      <c r="AP376" s="12"/>
      <c r="AQ376" s="12"/>
      <c r="AR376" s="3">
        <v>6</v>
      </c>
      <c r="AS376" s="12">
        <v>1</v>
      </c>
      <c r="AT376" s="12"/>
      <c r="AU376" s="12"/>
      <c r="AV376" s="12"/>
      <c r="AW376" s="12"/>
      <c r="AX376" s="12"/>
      <c r="AY376" s="12"/>
      <c r="AZ376" s="12"/>
      <c r="BA376" s="12"/>
      <c r="BB376" s="12"/>
      <c r="BC376" s="18">
        <v>6</v>
      </c>
    </row>
    <row r="377" spans="1:55" ht="11.25">
      <c r="A377" s="40"/>
      <c r="B377" s="13">
        <f t="shared" si="37"/>
        <v>0</v>
      </c>
      <c r="C377" s="39"/>
      <c r="D377" s="39"/>
      <c r="E377" s="39">
        <v>1</v>
      </c>
      <c r="F377" s="71" t="s">
        <v>314</v>
      </c>
      <c r="G377" s="1"/>
      <c r="H377" s="39"/>
      <c r="I377" s="39"/>
      <c r="J377" s="39">
        <v>1</v>
      </c>
      <c r="K377" s="39"/>
      <c r="L377" s="39"/>
      <c r="M377" s="39"/>
      <c r="N377" s="39"/>
      <c r="O377" s="39"/>
      <c r="P377" s="8">
        <f t="shared" si="38"/>
        <v>1</v>
      </c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9"/>
      <c r="AS377" s="39">
        <v>1</v>
      </c>
      <c r="AT377" s="39"/>
      <c r="AU377" s="39"/>
      <c r="AV377" s="39"/>
      <c r="AW377" s="39"/>
      <c r="AX377" s="39"/>
      <c r="AY377" s="39"/>
      <c r="AZ377" s="39"/>
      <c r="BA377" s="39"/>
      <c r="BB377" s="39"/>
      <c r="BC377" s="40"/>
    </row>
    <row r="378" spans="1:55" ht="11.25">
      <c r="A378" s="42" t="s">
        <v>340</v>
      </c>
      <c r="B378" s="12">
        <f t="shared" si="37"/>
        <v>3</v>
      </c>
      <c r="C378" s="14"/>
      <c r="D378" s="14">
        <v>3</v>
      </c>
      <c r="E378" s="14"/>
      <c r="F378" s="64"/>
      <c r="G378" s="56"/>
      <c r="H378" s="14"/>
      <c r="I378" s="14"/>
      <c r="J378" s="14">
        <v>2</v>
      </c>
      <c r="K378" s="14"/>
      <c r="L378" s="14">
        <v>1</v>
      </c>
      <c r="M378" s="14"/>
      <c r="N378" s="14"/>
      <c r="O378" s="14"/>
      <c r="P378" s="3">
        <f t="shared" si="38"/>
        <v>3</v>
      </c>
      <c r="Q378" s="14">
        <v>2</v>
      </c>
      <c r="R378" s="14">
        <v>3</v>
      </c>
      <c r="S378" s="14"/>
      <c r="T378" s="14"/>
      <c r="U378" s="14"/>
      <c r="V378" s="14"/>
      <c r="W378" s="14"/>
      <c r="X378" s="14"/>
      <c r="Y378" s="14"/>
      <c r="Z378" s="14"/>
      <c r="AA378" s="10"/>
      <c r="AB378" s="14">
        <v>2</v>
      </c>
      <c r="AC378" s="14">
        <v>2</v>
      </c>
      <c r="AD378" s="14"/>
      <c r="AE378" s="14"/>
      <c r="AF378" s="14"/>
      <c r="AG378" s="14">
        <v>2</v>
      </c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0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42"/>
    </row>
    <row r="379" spans="1:55" ht="11.25">
      <c r="A379" s="18" t="s">
        <v>341</v>
      </c>
      <c r="B379" s="12">
        <f t="shared" si="37"/>
        <v>34</v>
      </c>
      <c r="C379" s="12">
        <v>26</v>
      </c>
      <c r="D379" s="12">
        <v>8</v>
      </c>
      <c r="E379" s="12"/>
      <c r="F379" s="60"/>
      <c r="G379" s="49"/>
      <c r="H379" s="12">
        <v>8</v>
      </c>
      <c r="I379" s="12">
        <v>4</v>
      </c>
      <c r="J379" s="12">
        <v>18</v>
      </c>
      <c r="K379" s="12">
        <v>1</v>
      </c>
      <c r="L379" s="12">
        <v>2</v>
      </c>
      <c r="M379" s="12"/>
      <c r="N379" s="12">
        <v>1</v>
      </c>
      <c r="O379" s="12"/>
      <c r="P379" s="3">
        <f t="shared" si="38"/>
        <v>34</v>
      </c>
      <c r="Q379" s="12">
        <v>33</v>
      </c>
      <c r="R379" s="12"/>
      <c r="S379" s="12"/>
      <c r="T379" s="12">
        <v>1</v>
      </c>
      <c r="U379" s="12"/>
      <c r="V379" s="12"/>
      <c r="W379" s="12"/>
      <c r="X379" s="12">
        <v>1</v>
      </c>
      <c r="Y379" s="12"/>
      <c r="Z379" s="12"/>
      <c r="AA379" s="3"/>
      <c r="AB379" s="12">
        <v>3</v>
      </c>
      <c r="AC379" s="12">
        <v>6</v>
      </c>
      <c r="AD379" s="12"/>
      <c r="AE379" s="12"/>
      <c r="AF379" s="12"/>
      <c r="AG379" s="12">
        <v>1</v>
      </c>
      <c r="AH379" s="12"/>
      <c r="AI379" s="12"/>
      <c r="AJ379" s="12">
        <v>6</v>
      </c>
      <c r="AK379" s="12"/>
      <c r="AL379" s="12"/>
      <c r="AM379" s="12"/>
      <c r="AN379" s="12">
        <v>12</v>
      </c>
      <c r="AO379" s="12"/>
      <c r="AP379" s="12"/>
      <c r="AQ379" s="12"/>
      <c r="AR379" s="3">
        <v>10</v>
      </c>
      <c r="AS379" s="12">
        <v>1</v>
      </c>
      <c r="AT379" s="12"/>
      <c r="AU379" s="12"/>
      <c r="AV379" s="12">
        <v>2</v>
      </c>
      <c r="AW379" s="12"/>
      <c r="AX379" s="12"/>
      <c r="AY379" s="12">
        <v>2</v>
      </c>
      <c r="AZ379" s="12"/>
      <c r="BA379" s="12"/>
      <c r="BB379" s="12"/>
      <c r="BC379" s="18">
        <v>5</v>
      </c>
    </row>
    <row r="380" spans="1:55" ht="11.25">
      <c r="A380" s="40"/>
      <c r="B380" s="13">
        <f t="shared" si="37"/>
        <v>0</v>
      </c>
      <c r="C380" s="39"/>
      <c r="D380" s="39"/>
      <c r="E380" s="39">
        <v>1</v>
      </c>
      <c r="F380" s="71" t="s">
        <v>305</v>
      </c>
      <c r="G380" s="1"/>
      <c r="H380" s="39"/>
      <c r="I380" s="39">
        <v>1</v>
      </c>
      <c r="J380" s="39"/>
      <c r="K380" s="39"/>
      <c r="L380" s="39"/>
      <c r="M380" s="39"/>
      <c r="N380" s="39"/>
      <c r="O380" s="39"/>
      <c r="P380" s="8">
        <f t="shared" si="38"/>
        <v>1</v>
      </c>
      <c r="Q380" s="39">
        <v>1</v>
      </c>
      <c r="R380" s="39"/>
      <c r="S380" s="39"/>
      <c r="T380" s="39"/>
      <c r="U380" s="39"/>
      <c r="V380" s="39"/>
      <c r="W380" s="39"/>
      <c r="X380" s="39"/>
      <c r="Y380" s="39"/>
      <c r="Z380" s="39"/>
      <c r="AA380" s="9"/>
      <c r="AB380" s="39"/>
      <c r="AC380" s="39"/>
      <c r="AD380" s="39"/>
      <c r="AE380" s="39"/>
      <c r="AF380" s="39"/>
      <c r="AG380" s="39"/>
      <c r="AH380" s="39"/>
      <c r="AI380" s="39"/>
      <c r="AJ380" s="39">
        <v>1</v>
      </c>
      <c r="AK380" s="39"/>
      <c r="AL380" s="39"/>
      <c r="AM380" s="39"/>
      <c r="AN380" s="39"/>
      <c r="AO380" s="39"/>
      <c r="AP380" s="39"/>
      <c r="AQ380" s="39"/>
      <c r="AR380" s="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40"/>
    </row>
    <row r="381" spans="1:55" ht="11.25">
      <c r="A381" s="18" t="s">
        <v>342</v>
      </c>
      <c r="B381" s="12">
        <f t="shared" si="37"/>
        <v>16</v>
      </c>
      <c r="C381" s="12">
        <v>13</v>
      </c>
      <c r="D381" s="12">
        <v>3</v>
      </c>
      <c r="E381" s="12"/>
      <c r="F381" s="60"/>
      <c r="G381" s="49"/>
      <c r="H381" s="12">
        <v>6</v>
      </c>
      <c r="I381" s="12">
        <v>1</v>
      </c>
      <c r="J381" s="12">
        <v>9</v>
      </c>
      <c r="K381" s="12"/>
      <c r="L381" s="12"/>
      <c r="M381" s="12"/>
      <c r="N381" s="12"/>
      <c r="O381" s="12"/>
      <c r="P381" s="3">
        <f t="shared" si="38"/>
        <v>16</v>
      </c>
      <c r="Q381" s="12">
        <v>12</v>
      </c>
      <c r="R381" s="12">
        <v>3</v>
      </c>
      <c r="S381" s="12"/>
      <c r="T381" s="12"/>
      <c r="U381" s="12"/>
      <c r="V381" s="12"/>
      <c r="W381" s="12"/>
      <c r="X381" s="12"/>
      <c r="Y381" s="12"/>
      <c r="Z381" s="12"/>
      <c r="AA381" s="3"/>
      <c r="AB381" s="12">
        <v>1</v>
      </c>
      <c r="AC381" s="12">
        <v>1</v>
      </c>
      <c r="AD381" s="12">
        <v>1</v>
      </c>
      <c r="AE381" s="12"/>
      <c r="AF381" s="12"/>
      <c r="AG381" s="12"/>
      <c r="AH381" s="12"/>
      <c r="AI381" s="12">
        <v>1</v>
      </c>
      <c r="AJ381" s="12">
        <v>2</v>
      </c>
      <c r="AK381" s="12"/>
      <c r="AL381" s="12"/>
      <c r="AM381" s="12"/>
      <c r="AN381" s="12">
        <v>1</v>
      </c>
      <c r="AO381" s="12"/>
      <c r="AP381" s="12"/>
      <c r="AQ381" s="12"/>
      <c r="AR381" s="3">
        <v>12</v>
      </c>
      <c r="AS381" s="12">
        <v>3</v>
      </c>
      <c r="AT381" s="12"/>
      <c r="AU381" s="12"/>
      <c r="AV381" s="12">
        <v>1</v>
      </c>
      <c r="AW381" s="12"/>
      <c r="AX381" s="12"/>
      <c r="AY381" s="12"/>
      <c r="AZ381" s="12"/>
      <c r="BA381" s="12"/>
      <c r="BB381" s="12"/>
      <c r="BC381" s="18">
        <v>4</v>
      </c>
    </row>
    <row r="382" spans="1:55" ht="11.25">
      <c r="A382" s="40"/>
      <c r="B382" s="13">
        <f t="shared" si="37"/>
        <v>0</v>
      </c>
      <c r="C382" s="39"/>
      <c r="D382" s="39"/>
      <c r="E382" s="39">
        <v>1</v>
      </c>
      <c r="F382" s="71" t="s">
        <v>270</v>
      </c>
      <c r="G382" s="1"/>
      <c r="H382" s="39"/>
      <c r="I382" s="39">
        <v>1</v>
      </c>
      <c r="J382" s="39"/>
      <c r="K382" s="39"/>
      <c r="L382" s="39"/>
      <c r="M382" s="39"/>
      <c r="N382" s="39"/>
      <c r="O382" s="39"/>
      <c r="P382" s="8">
        <f t="shared" si="38"/>
        <v>1</v>
      </c>
      <c r="Q382" s="39">
        <v>1</v>
      </c>
      <c r="R382" s="39"/>
      <c r="S382" s="39"/>
      <c r="T382" s="39"/>
      <c r="U382" s="39"/>
      <c r="V382" s="39"/>
      <c r="W382" s="39"/>
      <c r="X382" s="39"/>
      <c r="Y382" s="39"/>
      <c r="Z382" s="39"/>
      <c r="AA382" s="9"/>
      <c r="AB382" s="39">
        <v>1</v>
      </c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40"/>
    </row>
    <row r="383" spans="1:55" ht="11.25">
      <c r="A383" s="18" t="s">
        <v>67</v>
      </c>
      <c r="B383" s="12">
        <f t="shared" si="37"/>
        <v>16</v>
      </c>
      <c r="C383" s="12">
        <v>11</v>
      </c>
      <c r="D383" s="12">
        <v>5</v>
      </c>
      <c r="E383" s="12"/>
      <c r="F383" s="60"/>
      <c r="G383" s="49"/>
      <c r="H383" s="12">
        <v>1</v>
      </c>
      <c r="I383" s="12">
        <v>3</v>
      </c>
      <c r="J383" s="12">
        <v>4</v>
      </c>
      <c r="K383" s="12"/>
      <c r="L383" s="12">
        <v>5</v>
      </c>
      <c r="M383" s="12"/>
      <c r="N383" s="12"/>
      <c r="O383" s="12">
        <v>3</v>
      </c>
      <c r="P383" s="3">
        <f t="shared" si="38"/>
        <v>16</v>
      </c>
      <c r="Q383" s="12">
        <v>15</v>
      </c>
      <c r="R383" s="12">
        <v>4</v>
      </c>
      <c r="S383" s="12">
        <v>1</v>
      </c>
      <c r="T383" s="12">
        <v>2</v>
      </c>
      <c r="U383" s="12">
        <v>1</v>
      </c>
      <c r="V383" s="12">
        <v>1</v>
      </c>
      <c r="W383" s="12"/>
      <c r="X383" s="12"/>
      <c r="Y383" s="12">
        <v>1</v>
      </c>
      <c r="Z383" s="12"/>
      <c r="AA383" s="3"/>
      <c r="AB383" s="12">
        <v>6</v>
      </c>
      <c r="AC383" s="12">
        <v>2</v>
      </c>
      <c r="AD383" s="12"/>
      <c r="AE383" s="12"/>
      <c r="AF383" s="12">
        <v>1</v>
      </c>
      <c r="AG383" s="12">
        <v>3</v>
      </c>
      <c r="AH383" s="12">
        <v>1</v>
      </c>
      <c r="AI383" s="12"/>
      <c r="AJ383" s="12">
        <v>6</v>
      </c>
      <c r="AK383" s="12"/>
      <c r="AL383" s="12"/>
      <c r="AM383" s="12"/>
      <c r="AN383" s="12"/>
      <c r="AO383" s="12"/>
      <c r="AP383" s="12"/>
      <c r="AQ383" s="12"/>
      <c r="AR383" s="3">
        <v>5</v>
      </c>
      <c r="AS383" s="12">
        <v>2</v>
      </c>
      <c r="AT383" s="12"/>
      <c r="AU383" s="12"/>
      <c r="AV383" s="12"/>
      <c r="AW383" s="12"/>
      <c r="AX383" s="12"/>
      <c r="AY383" s="12">
        <v>1</v>
      </c>
      <c r="AZ383" s="12">
        <v>1</v>
      </c>
      <c r="BA383" s="12"/>
      <c r="BB383" s="12"/>
      <c r="BC383" s="18">
        <v>5</v>
      </c>
    </row>
    <row r="384" spans="1:55" ht="11.25">
      <c r="A384" s="40"/>
      <c r="B384" s="13">
        <f t="shared" si="37"/>
        <v>0</v>
      </c>
      <c r="C384" s="39"/>
      <c r="D384" s="39"/>
      <c r="E384" s="39">
        <v>1</v>
      </c>
      <c r="F384" s="71" t="s">
        <v>289</v>
      </c>
      <c r="G384" s="1"/>
      <c r="H384" s="39"/>
      <c r="I384" s="39"/>
      <c r="J384" s="39"/>
      <c r="K384" s="39"/>
      <c r="L384" s="39">
        <v>1</v>
      </c>
      <c r="M384" s="39"/>
      <c r="N384" s="39"/>
      <c r="O384" s="39"/>
      <c r="P384" s="8">
        <f t="shared" si="38"/>
        <v>1</v>
      </c>
      <c r="Q384" s="39">
        <v>1</v>
      </c>
      <c r="R384" s="39"/>
      <c r="S384" s="39"/>
      <c r="T384" s="39"/>
      <c r="U384" s="39"/>
      <c r="V384" s="39"/>
      <c r="W384" s="39"/>
      <c r="X384" s="39"/>
      <c r="Y384" s="39"/>
      <c r="Z384" s="39"/>
      <c r="AA384" s="9"/>
      <c r="AB384" s="39">
        <v>1</v>
      </c>
      <c r="AC384" s="39">
        <v>1</v>
      </c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9">
        <v>1</v>
      </c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40"/>
    </row>
    <row r="385" spans="1:55" ht="11.25">
      <c r="A385" s="42" t="s">
        <v>66</v>
      </c>
      <c r="B385" s="14">
        <f t="shared" si="37"/>
        <v>22</v>
      </c>
      <c r="C385" s="14">
        <v>18</v>
      </c>
      <c r="D385" s="14">
        <v>4</v>
      </c>
      <c r="E385" s="14"/>
      <c r="F385" s="64"/>
      <c r="G385" s="56"/>
      <c r="H385" s="14">
        <v>2</v>
      </c>
      <c r="I385" s="14">
        <v>1</v>
      </c>
      <c r="J385" s="14">
        <v>14</v>
      </c>
      <c r="K385" s="14"/>
      <c r="L385" s="14">
        <v>5</v>
      </c>
      <c r="M385" s="14"/>
      <c r="N385" s="14"/>
      <c r="O385" s="14"/>
      <c r="P385" s="3">
        <f t="shared" si="38"/>
        <v>22</v>
      </c>
      <c r="Q385" s="43">
        <v>14</v>
      </c>
      <c r="R385" s="14">
        <v>2</v>
      </c>
      <c r="S385" s="14">
        <v>1</v>
      </c>
      <c r="T385" s="14">
        <v>1</v>
      </c>
      <c r="U385" s="14"/>
      <c r="V385" s="14"/>
      <c r="W385" s="14"/>
      <c r="X385" s="14">
        <v>1</v>
      </c>
      <c r="Y385" s="14"/>
      <c r="Z385" s="14"/>
      <c r="AA385" s="10"/>
      <c r="AB385" s="14">
        <v>4</v>
      </c>
      <c r="AC385" s="14">
        <v>2</v>
      </c>
      <c r="AD385" s="14"/>
      <c r="AE385" s="14"/>
      <c r="AF385" s="14"/>
      <c r="AG385" s="14">
        <v>1</v>
      </c>
      <c r="AH385" s="14">
        <v>2</v>
      </c>
      <c r="AI385" s="14"/>
      <c r="AJ385" s="14">
        <v>2</v>
      </c>
      <c r="AK385" s="14"/>
      <c r="AL385" s="14"/>
      <c r="AM385" s="14"/>
      <c r="AN385" s="14">
        <v>1</v>
      </c>
      <c r="AO385" s="14"/>
      <c r="AP385" s="14"/>
      <c r="AQ385" s="14"/>
      <c r="AR385" s="10">
        <v>10</v>
      </c>
      <c r="AS385" s="14">
        <v>1</v>
      </c>
      <c r="AT385" s="14"/>
      <c r="AU385" s="14">
        <v>1</v>
      </c>
      <c r="AV385" s="14"/>
      <c r="AW385" s="14"/>
      <c r="AX385" s="14"/>
      <c r="AY385" s="14">
        <v>9</v>
      </c>
      <c r="AZ385" s="14"/>
      <c r="BA385" s="14"/>
      <c r="BB385" s="14"/>
      <c r="BC385" s="42">
        <v>4</v>
      </c>
    </row>
    <row r="386" spans="1:55" ht="11.25">
      <c r="A386" s="42" t="s">
        <v>65</v>
      </c>
      <c r="B386" s="43">
        <f>C386+D386</f>
        <v>12</v>
      </c>
      <c r="C386" s="14">
        <v>8</v>
      </c>
      <c r="D386" s="39">
        <v>4</v>
      </c>
      <c r="E386" s="39"/>
      <c r="F386" s="71"/>
      <c r="G386" s="1"/>
      <c r="H386" s="39">
        <v>2</v>
      </c>
      <c r="I386" s="39">
        <v>2</v>
      </c>
      <c r="J386" s="39">
        <v>2</v>
      </c>
      <c r="K386" s="39"/>
      <c r="L386" s="39">
        <v>6</v>
      </c>
      <c r="M386" s="39"/>
      <c r="N386" s="39"/>
      <c r="O386" s="39"/>
      <c r="P386" s="10">
        <f>SUM(H386:O386)</f>
        <v>12</v>
      </c>
      <c r="Q386" s="14">
        <v>12</v>
      </c>
      <c r="R386" s="39">
        <v>5</v>
      </c>
      <c r="S386" s="39"/>
      <c r="T386" s="39"/>
      <c r="U386" s="39"/>
      <c r="V386" s="39">
        <v>1</v>
      </c>
      <c r="W386" s="39"/>
      <c r="X386" s="39"/>
      <c r="Y386" s="39"/>
      <c r="Z386" s="39"/>
      <c r="AA386" s="9"/>
      <c r="AB386" s="39">
        <v>6</v>
      </c>
      <c r="AC386" s="39">
        <v>5</v>
      </c>
      <c r="AD386" s="39"/>
      <c r="AE386" s="39"/>
      <c r="AF386" s="39"/>
      <c r="AG386" s="39"/>
      <c r="AH386" s="39">
        <v>1</v>
      </c>
      <c r="AI386" s="39"/>
      <c r="AJ386" s="39">
        <v>2</v>
      </c>
      <c r="AK386" s="39"/>
      <c r="AL386" s="39"/>
      <c r="AM386" s="39"/>
      <c r="AN386" s="39"/>
      <c r="AO386" s="39"/>
      <c r="AP386" s="39"/>
      <c r="AQ386" s="39"/>
      <c r="AR386" s="9">
        <v>2</v>
      </c>
      <c r="AS386" s="39">
        <v>1</v>
      </c>
      <c r="AT386" s="39"/>
      <c r="AU386" s="39"/>
      <c r="AV386" s="39"/>
      <c r="AW386" s="39"/>
      <c r="AX386" s="39"/>
      <c r="AY386" s="39"/>
      <c r="AZ386" s="39"/>
      <c r="BA386" s="39"/>
      <c r="BB386" s="39"/>
      <c r="BC386" s="40">
        <v>2</v>
      </c>
    </row>
    <row r="387" spans="1:55" ht="11.25">
      <c r="A387" s="42" t="s">
        <v>343</v>
      </c>
      <c r="B387" s="43">
        <f aca="true" t="shared" si="39" ref="B387:B395">C387+D387</f>
        <v>9</v>
      </c>
      <c r="C387" s="14">
        <v>8</v>
      </c>
      <c r="D387" s="14">
        <v>1</v>
      </c>
      <c r="E387" s="14"/>
      <c r="F387" s="64"/>
      <c r="G387" s="56"/>
      <c r="H387" s="14">
        <v>3</v>
      </c>
      <c r="I387" s="14">
        <v>4</v>
      </c>
      <c r="J387" s="14">
        <v>2</v>
      </c>
      <c r="K387" s="14"/>
      <c r="L387" s="14"/>
      <c r="M387" s="14"/>
      <c r="N387" s="14"/>
      <c r="O387" s="14"/>
      <c r="P387" s="10">
        <f aca="true" t="shared" si="40" ref="P387:P395">SUM(H387:O387)</f>
        <v>9</v>
      </c>
      <c r="Q387" s="14">
        <v>6</v>
      </c>
      <c r="R387" s="14"/>
      <c r="S387" s="14"/>
      <c r="T387" s="14"/>
      <c r="U387" s="14"/>
      <c r="V387" s="14"/>
      <c r="W387" s="14"/>
      <c r="X387" s="14"/>
      <c r="Y387" s="14"/>
      <c r="Z387" s="14"/>
      <c r="AA387" s="10"/>
      <c r="AB387" s="14"/>
      <c r="AC387" s="14">
        <v>1</v>
      </c>
      <c r="AD387" s="14"/>
      <c r="AE387" s="14"/>
      <c r="AF387" s="14"/>
      <c r="AG387" s="14"/>
      <c r="AH387" s="14"/>
      <c r="AI387" s="14"/>
      <c r="AJ387" s="14">
        <v>3</v>
      </c>
      <c r="AK387" s="14"/>
      <c r="AL387" s="14"/>
      <c r="AM387" s="14"/>
      <c r="AN387" s="14">
        <v>1</v>
      </c>
      <c r="AO387" s="14"/>
      <c r="AP387" s="14"/>
      <c r="AQ387" s="14"/>
      <c r="AR387" s="10">
        <v>4</v>
      </c>
      <c r="AS387" s="14">
        <v>1</v>
      </c>
      <c r="AT387" s="14"/>
      <c r="AU387" s="14"/>
      <c r="AV387" s="14"/>
      <c r="AW387" s="14"/>
      <c r="AX387" s="14"/>
      <c r="AY387" s="14">
        <v>1</v>
      </c>
      <c r="AZ387" s="14"/>
      <c r="BA387" s="14"/>
      <c r="BB387" s="10"/>
      <c r="BC387" s="10">
        <v>5</v>
      </c>
    </row>
    <row r="388" spans="1:55" ht="11.25">
      <c r="A388" s="35" t="s">
        <v>240</v>
      </c>
      <c r="B388" s="182">
        <f t="shared" si="39"/>
        <v>25</v>
      </c>
      <c r="C388" s="13">
        <v>16</v>
      </c>
      <c r="D388" s="13">
        <v>9</v>
      </c>
      <c r="E388" s="13"/>
      <c r="F388" s="61"/>
      <c r="G388" s="55"/>
      <c r="H388" s="13">
        <v>5</v>
      </c>
      <c r="I388" s="13">
        <v>5</v>
      </c>
      <c r="J388" s="13">
        <v>5</v>
      </c>
      <c r="K388" s="13"/>
      <c r="L388" s="13">
        <v>8</v>
      </c>
      <c r="M388" s="13"/>
      <c r="N388" s="13"/>
      <c r="O388" s="13">
        <v>2</v>
      </c>
      <c r="P388" s="8">
        <f t="shared" si="40"/>
        <v>25</v>
      </c>
      <c r="Q388" s="13">
        <v>23</v>
      </c>
      <c r="R388" s="13"/>
      <c r="S388" s="13"/>
      <c r="T388" s="13"/>
      <c r="U388" s="13"/>
      <c r="V388" s="13"/>
      <c r="W388" s="13"/>
      <c r="X388" s="13"/>
      <c r="Y388" s="13"/>
      <c r="Z388" s="13"/>
      <c r="AA388" s="8"/>
      <c r="AB388" s="13">
        <v>4</v>
      </c>
      <c r="AC388" s="13">
        <v>2</v>
      </c>
      <c r="AD388" s="13"/>
      <c r="AE388" s="13"/>
      <c r="AF388" s="13">
        <v>1</v>
      </c>
      <c r="AG388" s="13"/>
      <c r="AH388" s="13">
        <v>1</v>
      </c>
      <c r="AI388" s="13"/>
      <c r="AJ388" s="13">
        <v>5</v>
      </c>
      <c r="AK388" s="13"/>
      <c r="AL388" s="13"/>
      <c r="AM388" s="13"/>
      <c r="AN388" s="13"/>
      <c r="AO388" s="13"/>
      <c r="AP388" s="13"/>
      <c r="AQ388" s="13"/>
      <c r="AR388" s="8">
        <v>12</v>
      </c>
      <c r="AS388" s="13">
        <v>7</v>
      </c>
      <c r="AT388" s="13"/>
      <c r="AU388" s="13"/>
      <c r="AV388" s="13"/>
      <c r="AW388" s="13"/>
      <c r="AX388" s="13"/>
      <c r="AY388" s="13"/>
      <c r="AZ388" s="13"/>
      <c r="BA388" s="13"/>
      <c r="BB388" s="8"/>
      <c r="BC388" s="8">
        <v>8</v>
      </c>
    </row>
    <row r="389" spans="1:55" ht="11.25">
      <c r="A389" s="42" t="s">
        <v>64</v>
      </c>
      <c r="B389" s="43">
        <f t="shared" si="39"/>
        <v>17</v>
      </c>
      <c r="C389" s="14">
        <v>13</v>
      </c>
      <c r="D389" s="14">
        <v>4</v>
      </c>
      <c r="E389" s="14"/>
      <c r="F389" s="64"/>
      <c r="G389" s="56"/>
      <c r="H389" s="14">
        <v>1</v>
      </c>
      <c r="I389" s="14">
        <v>8</v>
      </c>
      <c r="J389" s="14">
        <v>5</v>
      </c>
      <c r="K389" s="14"/>
      <c r="L389" s="14">
        <v>3</v>
      </c>
      <c r="M389" s="14"/>
      <c r="N389" s="14"/>
      <c r="O389" s="14"/>
      <c r="P389" s="10">
        <f t="shared" si="40"/>
        <v>17</v>
      </c>
      <c r="Q389" s="14">
        <v>12</v>
      </c>
      <c r="R389" s="14">
        <v>1</v>
      </c>
      <c r="S389" s="14"/>
      <c r="T389" s="14">
        <v>1</v>
      </c>
      <c r="U389" s="14"/>
      <c r="V389" s="14"/>
      <c r="W389" s="14"/>
      <c r="X389" s="14"/>
      <c r="Y389" s="14"/>
      <c r="Z389" s="14">
        <v>2</v>
      </c>
      <c r="AA389" s="10"/>
      <c r="AB389" s="14">
        <v>1</v>
      </c>
      <c r="AC389" s="14">
        <v>9</v>
      </c>
      <c r="AD389" s="14">
        <v>1</v>
      </c>
      <c r="AE389" s="14"/>
      <c r="AF389" s="14"/>
      <c r="AG389" s="14">
        <v>1</v>
      </c>
      <c r="AH389" s="14"/>
      <c r="AI389" s="14"/>
      <c r="AJ389" s="14">
        <v>3</v>
      </c>
      <c r="AK389" s="14">
        <v>1</v>
      </c>
      <c r="AL389" s="14"/>
      <c r="AM389" s="14"/>
      <c r="AN389" s="14"/>
      <c r="AO389" s="14">
        <v>1</v>
      </c>
      <c r="AP389" s="14"/>
      <c r="AQ389" s="14"/>
      <c r="AR389" s="10">
        <v>11</v>
      </c>
      <c r="AS389" s="14">
        <v>1</v>
      </c>
      <c r="AT389" s="14"/>
      <c r="AU389" s="14"/>
      <c r="AV389" s="14">
        <v>1</v>
      </c>
      <c r="AW389" s="14"/>
      <c r="AX389" s="14"/>
      <c r="AY389" s="14"/>
      <c r="AZ389" s="14"/>
      <c r="BA389" s="14"/>
      <c r="BB389" s="10"/>
      <c r="BC389" s="10">
        <v>11</v>
      </c>
    </row>
    <row r="390" spans="1:55" ht="11.25">
      <c r="A390" s="18" t="s">
        <v>63</v>
      </c>
      <c r="B390" s="77">
        <f t="shared" si="39"/>
        <v>13</v>
      </c>
      <c r="C390" s="12">
        <v>11</v>
      </c>
      <c r="D390" s="12">
        <v>2</v>
      </c>
      <c r="E390" s="12"/>
      <c r="F390" s="60"/>
      <c r="G390" s="49"/>
      <c r="H390" s="12">
        <v>2</v>
      </c>
      <c r="I390" s="12">
        <v>5</v>
      </c>
      <c r="J390" s="12">
        <v>4</v>
      </c>
      <c r="K390" s="12"/>
      <c r="L390" s="12">
        <v>2</v>
      </c>
      <c r="M390" s="12"/>
      <c r="N390" s="12"/>
      <c r="O390" s="12"/>
      <c r="P390" s="3">
        <f t="shared" si="40"/>
        <v>13</v>
      </c>
      <c r="Q390" s="12">
        <v>11</v>
      </c>
      <c r="R390" s="12"/>
      <c r="S390" s="12"/>
      <c r="T390" s="12"/>
      <c r="U390" s="12">
        <v>1</v>
      </c>
      <c r="V390" s="12"/>
      <c r="W390" s="12"/>
      <c r="X390" s="12"/>
      <c r="Y390" s="12"/>
      <c r="Z390" s="12"/>
      <c r="AA390" s="3"/>
      <c r="AB390" s="12">
        <v>2</v>
      </c>
      <c r="AC390" s="12">
        <v>3</v>
      </c>
      <c r="AD390" s="12"/>
      <c r="AE390" s="12"/>
      <c r="AF390" s="12"/>
      <c r="AG390" s="12">
        <v>1</v>
      </c>
      <c r="AH390" s="12"/>
      <c r="AI390" s="12"/>
      <c r="AJ390" s="12">
        <v>1</v>
      </c>
      <c r="AK390" s="12"/>
      <c r="AL390" s="12"/>
      <c r="AM390" s="12"/>
      <c r="AN390" s="12"/>
      <c r="AO390" s="12"/>
      <c r="AP390" s="12"/>
      <c r="AQ390" s="12"/>
      <c r="AR390" s="3">
        <v>1</v>
      </c>
      <c r="AS390" s="12"/>
      <c r="AT390" s="12"/>
      <c r="AU390" s="12"/>
      <c r="AV390" s="12"/>
      <c r="AW390" s="12"/>
      <c r="AX390" s="12"/>
      <c r="AY390" s="12"/>
      <c r="AZ390" s="12"/>
      <c r="BA390" s="12"/>
      <c r="BB390" s="3"/>
      <c r="BC390" s="3">
        <v>7</v>
      </c>
    </row>
    <row r="391" spans="1:55" ht="11.25">
      <c r="A391" s="40"/>
      <c r="B391" s="44">
        <f t="shared" si="39"/>
        <v>0</v>
      </c>
      <c r="C391" s="39"/>
      <c r="D391" s="39"/>
      <c r="E391" s="39">
        <v>2</v>
      </c>
      <c r="F391" s="71" t="s">
        <v>344</v>
      </c>
      <c r="G391" s="1"/>
      <c r="H391" s="39"/>
      <c r="I391" s="39"/>
      <c r="J391" s="39"/>
      <c r="K391" s="39"/>
      <c r="L391" s="39">
        <v>2</v>
      </c>
      <c r="M391" s="39"/>
      <c r="N391" s="39"/>
      <c r="O391" s="39"/>
      <c r="P391" s="9">
        <f t="shared" si="40"/>
        <v>2</v>
      </c>
      <c r="Q391" s="39">
        <v>2</v>
      </c>
      <c r="R391" s="39"/>
      <c r="S391" s="39"/>
      <c r="T391" s="39"/>
      <c r="U391" s="39"/>
      <c r="V391" s="39"/>
      <c r="W391" s="39"/>
      <c r="X391" s="39"/>
      <c r="Y391" s="39"/>
      <c r="Z391" s="39"/>
      <c r="AA391" s="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9">
        <v>2</v>
      </c>
      <c r="AS391" s="39"/>
      <c r="AT391" s="39"/>
      <c r="AU391" s="39"/>
      <c r="AV391" s="39"/>
      <c r="AW391" s="39"/>
      <c r="AX391" s="39"/>
      <c r="AY391" s="39"/>
      <c r="AZ391" s="39"/>
      <c r="BA391" s="39"/>
      <c r="BB391" s="9"/>
      <c r="BC391" s="9"/>
    </row>
    <row r="392" spans="1:55" ht="11.25">
      <c r="A392" s="35" t="s">
        <v>62</v>
      </c>
      <c r="B392" s="77">
        <f t="shared" si="39"/>
        <v>26</v>
      </c>
      <c r="C392" s="12">
        <v>22</v>
      </c>
      <c r="D392" s="13">
        <v>4</v>
      </c>
      <c r="E392" s="13"/>
      <c r="F392" s="61"/>
      <c r="G392" s="55"/>
      <c r="H392" s="13">
        <v>5</v>
      </c>
      <c r="I392" s="13">
        <v>2</v>
      </c>
      <c r="J392" s="13">
        <v>15</v>
      </c>
      <c r="K392" s="13"/>
      <c r="L392" s="13">
        <v>4</v>
      </c>
      <c r="M392" s="13"/>
      <c r="N392" s="13"/>
      <c r="O392" s="12"/>
      <c r="P392" s="3">
        <f t="shared" si="40"/>
        <v>26</v>
      </c>
      <c r="Q392" s="12">
        <v>23</v>
      </c>
      <c r="R392" s="13"/>
      <c r="S392" s="13"/>
      <c r="T392" s="13">
        <v>1</v>
      </c>
      <c r="U392" s="13">
        <v>5</v>
      </c>
      <c r="V392" s="13"/>
      <c r="W392" s="13"/>
      <c r="X392" s="13"/>
      <c r="Y392" s="13"/>
      <c r="Z392" s="13"/>
      <c r="AA392" s="8"/>
      <c r="AB392" s="13">
        <v>5</v>
      </c>
      <c r="AC392" s="13">
        <v>3</v>
      </c>
      <c r="AD392" s="13"/>
      <c r="AE392" s="13"/>
      <c r="AF392" s="13"/>
      <c r="AG392" s="13">
        <v>3</v>
      </c>
      <c r="AH392" s="13"/>
      <c r="AI392" s="13">
        <v>4</v>
      </c>
      <c r="AJ392" s="13"/>
      <c r="AK392" s="13">
        <v>4</v>
      </c>
      <c r="AL392" s="13"/>
      <c r="AM392" s="13"/>
      <c r="AN392" s="13"/>
      <c r="AO392" s="13">
        <v>3</v>
      </c>
      <c r="AP392" s="13">
        <v>2</v>
      </c>
      <c r="AQ392" s="13"/>
      <c r="AR392" s="8">
        <v>15</v>
      </c>
      <c r="AS392" s="13"/>
      <c r="AT392" s="13"/>
      <c r="AU392" s="13"/>
      <c r="AV392" s="13"/>
      <c r="AW392" s="13"/>
      <c r="AX392" s="13">
        <v>7</v>
      </c>
      <c r="AY392" s="13"/>
      <c r="AZ392" s="13"/>
      <c r="BA392" s="13"/>
      <c r="BB392" s="8"/>
      <c r="BC392" s="8">
        <v>7</v>
      </c>
    </row>
    <row r="393" spans="1:55" ht="11.25">
      <c r="A393" s="40"/>
      <c r="B393" s="44">
        <f t="shared" si="39"/>
        <v>0</v>
      </c>
      <c r="C393" s="39"/>
      <c r="D393" s="39"/>
      <c r="E393" s="39">
        <v>1</v>
      </c>
      <c r="F393" s="71" t="s">
        <v>256</v>
      </c>
      <c r="G393" s="1"/>
      <c r="H393" s="39"/>
      <c r="I393" s="39">
        <v>1</v>
      </c>
      <c r="J393" s="39"/>
      <c r="K393" s="39"/>
      <c r="L393" s="39"/>
      <c r="M393" s="39"/>
      <c r="N393" s="39"/>
      <c r="O393" s="39"/>
      <c r="P393" s="9">
        <f t="shared" si="40"/>
        <v>1</v>
      </c>
      <c r="Q393" s="39">
        <v>1</v>
      </c>
      <c r="R393" s="39"/>
      <c r="S393" s="39"/>
      <c r="T393" s="39"/>
      <c r="U393" s="39"/>
      <c r="V393" s="39"/>
      <c r="W393" s="39"/>
      <c r="X393" s="39"/>
      <c r="Y393" s="39"/>
      <c r="Z393" s="39"/>
      <c r="AA393" s="9"/>
      <c r="AB393" s="39">
        <v>1</v>
      </c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9"/>
      <c r="AS393" s="39"/>
      <c r="AT393" s="39"/>
      <c r="AU393" s="39"/>
      <c r="AV393" s="39"/>
      <c r="AW393" s="39"/>
      <c r="AX393" s="39"/>
      <c r="AY393" s="39"/>
      <c r="AZ393" s="39"/>
      <c r="BA393" s="39"/>
      <c r="BB393" s="9"/>
      <c r="BC393" s="9"/>
    </row>
    <row r="394" spans="1:55" ht="11.25">
      <c r="A394" s="42" t="s">
        <v>61</v>
      </c>
      <c r="B394" s="43">
        <f t="shared" si="39"/>
        <v>15</v>
      </c>
      <c r="C394" s="14">
        <v>7</v>
      </c>
      <c r="D394" s="14">
        <v>8</v>
      </c>
      <c r="E394" s="14"/>
      <c r="F394" s="64"/>
      <c r="G394" s="56"/>
      <c r="H394" s="14">
        <v>4</v>
      </c>
      <c r="I394" s="14">
        <v>3</v>
      </c>
      <c r="J394" s="14">
        <v>3</v>
      </c>
      <c r="K394" s="14"/>
      <c r="L394" s="14">
        <v>5</v>
      </c>
      <c r="M394" s="14"/>
      <c r="N394" s="14"/>
      <c r="O394" s="14"/>
      <c r="P394" s="10">
        <f t="shared" si="40"/>
        <v>15</v>
      </c>
      <c r="Q394" s="14">
        <v>4</v>
      </c>
      <c r="R394" s="14">
        <v>4</v>
      </c>
      <c r="S394" s="14"/>
      <c r="T394" s="14"/>
      <c r="U394" s="14"/>
      <c r="V394" s="14"/>
      <c r="W394" s="14"/>
      <c r="X394" s="14"/>
      <c r="Y394" s="14"/>
      <c r="Z394" s="14"/>
      <c r="AA394" s="10"/>
      <c r="AB394" s="14">
        <v>3</v>
      </c>
      <c r="AC394" s="14">
        <v>4</v>
      </c>
      <c r="AD394" s="14"/>
      <c r="AE394" s="14"/>
      <c r="AF394" s="14"/>
      <c r="AG394" s="14">
        <v>1</v>
      </c>
      <c r="AH394" s="14">
        <v>3</v>
      </c>
      <c r="AI394" s="14"/>
      <c r="AJ394" s="14">
        <v>1</v>
      </c>
      <c r="AK394" s="14"/>
      <c r="AL394" s="14"/>
      <c r="AM394" s="14"/>
      <c r="AN394" s="14"/>
      <c r="AO394" s="14"/>
      <c r="AP394" s="14"/>
      <c r="AQ394" s="14"/>
      <c r="AR394" s="10">
        <v>2</v>
      </c>
      <c r="AS394" s="14"/>
      <c r="AT394" s="14"/>
      <c r="AU394" s="14"/>
      <c r="AV394" s="14"/>
      <c r="AW394" s="14"/>
      <c r="AX394" s="14"/>
      <c r="AY394" s="14">
        <v>1</v>
      </c>
      <c r="AZ394" s="14"/>
      <c r="BA394" s="14"/>
      <c r="BB394" s="10"/>
      <c r="BC394" s="10"/>
    </row>
    <row r="395" spans="1:55" ht="11.25">
      <c r="A395" s="42" t="s">
        <v>345</v>
      </c>
      <c r="B395" s="43">
        <f t="shared" si="39"/>
        <v>8</v>
      </c>
      <c r="C395" s="14">
        <v>6</v>
      </c>
      <c r="D395" s="14">
        <v>2</v>
      </c>
      <c r="E395" s="14"/>
      <c r="F395" s="64"/>
      <c r="G395" s="56"/>
      <c r="H395" s="14">
        <v>3</v>
      </c>
      <c r="I395" s="14">
        <v>3</v>
      </c>
      <c r="J395" s="14">
        <v>2</v>
      </c>
      <c r="K395" s="14"/>
      <c r="L395" s="14"/>
      <c r="M395" s="14"/>
      <c r="N395" s="14"/>
      <c r="O395" s="14"/>
      <c r="P395" s="10">
        <f t="shared" si="40"/>
        <v>8</v>
      </c>
      <c r="Q395" s="14">
        <v>8</v>
      </c>
      <c r="R395" s="14">
        <v>2</v>
      </c>
      <c r="S395" s="14"/>
      <c r="T395" s="14"/>
      <c r="U395" s="14"/>
      <c r="V395" s="14">
        <v>1</v>
      </c>
      <c r="W395" s="14"/>
      <c r="X395" s="14"/>
      <c r="Y395" s="14"/>
      <c r="Z395" s="14"/>
      <c r="AA395" s="10"/>
      <c r="AB395" s="14"/>
      <c r="AC395" s="14">
        <v>1</v>
      </c>
      <c r="AD395" s="14">
        <v>1</v>
      </c>
      <c r="AE395" s="14"/>
      <c r="AF395" s="14"/>
      <c r="AG395" s="14">
        <v>1</v>
      </c>
      <c r="AH395" s="14"/>
      <c r="AI395" s="14"/>
      <c r="AJ395" s="14">
        <v>4</v>
      </c>
      <c r="AK395" s="14"/>
      <c r="AL395" s="14"/>
      <c r="AM395" s="14"/>
      <c r="AN395" s="14">
        <v>1</v>
      </c>
      <c r="AO395" s="14"/>
      <c r="AP395" s="14"/>
      <c r="AQ395" s="14"/>
      <c r="AR395" s="10">
        <v>6</v>
      </c>
      <c r="AS395" s="14"/>
      <c r="AT395" s="14"/>
      <c r="AU395" s="14"/>
      <c r="AV395" s="14"/>
      <c r="AW395" s="14"/>
      <c r="AX395" s="14"/>
      <c r="AY395" s="14"/>
      <c r="AZ395" s="14"/>
      <c r="BA395" s="14"/>
      <c r="BB395" s="10"/>
      <c r="BC395" s="10">
        <v>6</v>
      </c>
    </row>
    <row r="396" spans="1:55" ht="12" thickBot="1">
      <c r="A396" s="86" t="s">
        <v>241</v>
      </c>
      <c r="B396" s="12">
        <f t="shared" si="37"/>
        <v>16</v>
      </c>
      <c r="C396" s="39">
        <v>9</v>
      </c>
      <c r="D396" s="39">
        <v>7</v>
      </c>
      <c r="E396" s="39"/>
      <c r="F396" s="71"/>
      <c r="G396" s="79"/>
      <c r="H396" s="39">
        <v>1</v>
      </c>
      <c r="I396" s="39">
        <v>6</v>
      </c>
      <c r="J396" s="39">
        <v>7</v>
      </c>
      <c r="K396" s="39"/>
      <c r="L396" s="39">
        <v>2</v>
      </c>
      <c r="M396" s="39"/>
      <c r="N396" s="39"/>
      <c r="O396" s="39"/>
      <c r="P396" s="225">
        <f t="shared" si="38"/>
        <v>16</v>
      </c>
      <c r="Q396" s="39">
        <v>9</v>
      </c>
      <c r="R396" s="39">
        <v>2</v>
      </c>
      <c r="S396" s="39">
        <v>1</v>
      </c>
      <c r="T396" s="39">
        <v>1</v>
      </c>
      <c r="U396" s="39">
        <v>1</v>
      </c>
      <c r="V396" s="39"/>
      <c r="W396" s="39"/>
      <c r="X396" s="39"/>
      <c r="Y396" s="39"/>
      <c r="Z396" s="39"/>
      <c r="AA396" s="226"/>
      <c r="AB396" s="39">
        <v>3</v>
      </c>
      <c r="AC396" s="39">
        <v>4</v>
      </c>
      <c r="AD396" s="39"/>
      <c r="AE396" s="39"/>
      <c r="AF396" s="39"/>
      <c r="AG396" s="39"/>
      <c r="AH396" s="39"/>
      <c r="AI396" s="39"/>
      <c r="AJ396" s="39">
        <v>4</v>
      </c>
      <c r="AK396" s="39"/>
      <c r="AL396" s="39"/>
      <c r="AM396" s="39"/>
      <c r="AN396" s="39">
        <v>1</v>
      </c>
      <c r="AO396" s="39"/>
      <c r="AP396" s="39"/>
      <c r="AQ396" s="39"/>
      <c r="AR396" s="226">
        <v>8</v>
      </c>
      <c r="AS396" s="39">
        <v>4</v>
      </c>
      <c r="AT396" s="39"/>
      <c r="AU396" s="39"/>
      <c r="AV396" s="39"/>
      <c r="AW396" s="39"/>
      <c r="AX396" s="39"/>
      <c r="AY396" s="39">
        <v>2</v>
      </c>
      <c r="AZ396" s="39"/>
      <c r="BA396" s="39"/>
      <c r="BB396" s="226"/>
      <c r="BC396" s="226">
        <v>7</v>
      </c>
    </row>
    <row r="397" spans="1:55" ht="12" thickBot="1">
      <c r="A397" s="114" t="s">
        <v>53</v>
      </c>
      <c r="B397" s="83">
        <f>SUM(B359:B396)</f>
        <v>376</v>
      </c>
      <c r="C397" s="83">
        <f>SUM(C359:C396)</f>
        <v>273</v>
      </c>
      <c r="D397" s="83">
        <f>SUM(D359:D396)</f>
        <v>103</v>
      </c>
      <c r="E397" s="83">
        <f>SUM(E359:E396)</f>
        <v>16</v>
      </c>
      <c r="F397" s="88"/>
      <c r="G397" s="83">
        <f>B397+E397</f>
        <v>392</v>
      </c>
      <c r="H397" s="58">
        <f aca="true" t="shared" si="41" ref="H397:BC397">SUM(H359:H396)</f>
        <v>62</v>
      </c>
      <c r="I397" s="57">
        <f t="shared" si="41"/>
        <v>86</v>
      </c>
      <c r="J397" s="57">
        <f t="shared" si="41"/>
        <v>151</v>
      </c>
      <c r="K397" s="57">
        <f t="shared" si="41"/>
        <v>4</v>
      </c>
      <c r="L397" s="57">
        <f t="shared" si="41"/>
        <v>75</v>
      </c>
      <c r="M397" s="57">
        <f t="shared" si="41"/>
        <v>0</v>
      </c>
      <c r="N397" s="57">
        <f t="shared" si="41"/>
        <v>9</v>
      </c>
      <c r="O397" s="57">
        <f t="shared" si="41"/>
        <v>5</v>
      </c>
      <c r="P397" s="57">
        <f t="shared" si="41"/>
        <v>392</v>
      </c>
      <c r="Q397" s="57">
        <f t="shared" si="41"/>
        <v>300</v>
      </c>
      <c r="R397" s="57">
        <f t="shared" si="41"/>
        <v>41</v>
      </c>
      <c r="S397" s="57">
        <f t="shared" si="41"/>
        <v>4</v>
      </c>
      <c r="T397" s="57">
        <f t="shared" si="41"/>
        <v>8</v>
      </c>
      <c r="U397" s="57">
        <f t="shared" si="41"/>
        <v>11</v>
      </c>
      <c r="V397" s="57">
        <f t="shared" si="41"/>
        <v>8</v>
      </c>
      <c r="W397" s="57">
        <f t="shared" si="41"/>
        <v>0</v>
      </c>
      <c r="X397" s="57">
        <f t="shared" si="41"/>
        <v>2</v>
      </c>
      <c r="Y397" s="57">
        <f t="shared" si="41"/>
        <v>1</v>
      </c>
      <c r="Z397" s="57">
        <f t="shared" si="41"/>
        <v>12</v>
      </c>
      <c r="AA397" s="57">
        <f t="shared" si="41"/>
        <v>0</v>
      </c>
      <c r="AB397" s="57">
        <f t="shared" si="41"/>
        <v>60</v>
      </c>
      <c r="AC397" s="57">
        <f t="shared" si="41"/>
        <v>66</v>
      </c>
      <c r="AD397" s="57">
        <f t="shared" si="41"/>
        <v>9</v>
      </c>
      <c r="AE397" s="57">
        <f t="shared" si="41"/>
        <v>0</v>
      </c>
      <c r="AF397" s="57">
        <f t="shared" si="41"/>
        <v>3</v>
      </c>
      <c r="AG397" s="57">
        <f t="shared" si="41"/>
        <v>18</v>
      </c>
      <c r="AH397" s="57">
        <f t="shared" si="41"/>
        <v>10</v>
      </c>
      <c r="AI397" s="57">
        <f t="shared" si="41"/>
        <v>5</v>
      </c>
      <c r="AJ397" s="57">
        <f t="shared" si="41"/>
        <v>68</v>
      </c>
      <c r="AK397" s="57">
        <f t="shared" si="41"/>
        <v>5</v>
      </c>
      <c r="AL397" s="57">
        <f t="shared" si="41"/>
        <v>0</v>
      </c>
      <c r="AM397" s="57">
        <f t="shared" si="41"/>
        <v>0</v>
      </c>
      <c r="AN397" s="57">
        <f t="shared" si="41"/>
        <v>29</v>
      </c>
      <c r="AO397" s="57">
        <f t="shared" si="41"/>
        <v>11</v>
      </c>
      <c r="AP397" s="57">
        <f t="shared" si="41"/>
        <v>2</v>
      </c>
      <c r="AQ397" s="57">
        <f t="shared" si="41"/>
        <v>0</v>
      </c>
      <c r="AR397" s="234">
        <f t="shared" si="41"/>
        <v>172</v>
      </c>
      <c r="AS397" s="57">
        <f t="shared" si="41"/>
        <v>41</v>
      </c>
      <c r="AT397" s="57">
        <f t="shared" si="41"/>
        <v>0</v>
      </c>
      <c r="AU397" s="57">
        <f t="shared" si="41"/>
        <v>1</v>
      </c>
      <c r="AV397" s="57">
        <f t="shared" si="41"/>
        <v>5</v>
      </c>
      <c r="AW397" s="57">
        <f t="shared" si="41"/>
        <v>3</v>
      </c>
      <c r="AX397" s="57">
        <f t="shared" si="41"/>
        <v>12</v>
      </c>
      <c r="AY397" s="57">
        <f t="shared" si="41"/>
        <v>21</v>
      </c>
      <c r="AZ397" s="57">
        <f t="shared" si="41"/>
        <v>3</v>
      </c>
      <c r="BA397" s="57">
        <f t="shared" si="41"/>
        <v>0</v>
      </c>
      <c r="BB397" s="57">
        <f t="shared" si="41"/>
        <v>0</v>
      </c>
      <c r="BC397" s="57">
        <f t="shared" si="41"/>
        <v>121</v>
      </c>
    </row>
    <row r="398" spans="1:55" ht="12" thickBot="1">
      <c r="A398" s="251" t="s">
        <v>166</v>
      </c>
      <c r="B398" s="252"/>
      <c r="C398" s="252"/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  <c r="Y398" s="252"/>
      <c r="Z398" s="252"/>
      <c r="AA398" s="252"/>
      <c r="AB398" s="252"/>
      <c r="AC398" s="252"/>
      <c r="AD398" s="252"/>
      <c r="AE398" s="252"/>
      <c r="AF398" s="252"/>
      <c r="AG398" s="252"/>
      <c r="AH398" s="252"/>
      <c r="AI398" s="252"/>
      <c r="AJ398" s="252"/>
      <c r="AK398" s="252"/>
      <c r="AL398" s="252"/>
      <c r="AM398" s="252"/>
      <c r="AN398" s="252"/>
      <c r="AO398" s="252"/>
      <c r="AP398" s="252"/>
      <c r="AQ398" s="252"/>
      <c r="AR398" s="252"/>
      <c r="AS398" s="252"/>
      <c r="AT398" s="252"/>
      <c r="AU398" s="252"/>
      <c r="AV398" s="252"/>
      <c r="AW398" s="252"/>
      <c r="AX398" s="252"/>
      <c r="AY398" s="252"/>
      <c r="AZ398" s="252"/>
      <c r="BA398" s="252"/>
      <c r="BB398" s="252"/>
      <c r="BC398" s="253"/>
    </row>
    <row r="399" spans="1:55" ht="11.25">
      <c r="A399" s="46" t="s">
        <v>151</v>
      </c>
      <c r="B399" s="213">
        <f>SUM(C399:D399)</f>
        <v>21</v>
      </c>
      <c r="C399" s="45">
        <v>19</v>
      </c>
      <c r="D399" s="45">
        <v>2</v>
      </c>
      <c r="E399" s="45"/>
      <c r="F399" s="72"/>
      <c r="G399" s="59"/>
      <c r="H399" s="45">
        <v>7</v>
      </c>
      <c r="I399" s="45">
        <v>4</v>
      </c>
      <c r="J399" s="45">
        <v>6</v>
      </c>
      <c r="K399" s="45">
        <v>1</v>
      </c>
      <c r="L399" s="45">
        <v>3</v>
      </c>
      <c r="M399" s="45"/>
      <c r="N399" s="45"/>
      <c r="O399" s="45"/>
      <c r="P399" s="11">
        <f>SUM(H399:O399)</f>
        <v>21</v>
      </c>
      <c r="Q399" s="45">
        <v>20</v>
      </c>
      <c r="R399" s="45"/>
      <c r="S399" s="45"/>
      <c r="T399" s="45">
        <v>1</v>
      </c>
      <c r="U399" s="45">
        <v>1</v>
      </c>
      <c r="V399" s="45">
        <v>1</v>
      </c>
      <c r="W399" s="45"/>
      <c r="X399" s="45"/>
      <c r="Y399" s="45"/>
      <c r="Z399" s="45"/>
      <c r="AA399" s="11"/>
      <c r="AB399" s="45">
        <v>2</v>
      </c>
      <c r="AC399" s="45">
        <v>5</v>
      </c>
      <c r="AD399" s="45">
        <v>1</v>
      </c>
      <c r="AE399" s="45"/>
      <c r="AF399" s="45"/>
      <c r="AG399" s="45"/>
      <c r="AH399" s="45">
        <v>1</v>
      </c>
      <c r="AI399" s="45"/>
      <c r="AJ399" s="45">
        <v>10</v>
      </c>
      <c r="AK399" s="45"/>
      <c r="AL399" s="45"/>
      <c r="AM399" s="45"/>
      <c r="AN399" s="45">
        <v>2</v>
      </c>
      <c r="AO399" s="45"/>
      <c r="AP399" s="45"/>
      <c r="AQ399" s="45"/>
      <c r="AR399" s="11">
        <v>6</v>
      </c>
      <c r="AS399" s="45">
        <v>1</v>
      </c>
      <c r="AT399" s="45"/>
      <c r="AU399" s="45"/>
      <c r="AV399" s="45">
        <v>1</v>
      </c>
      <c r="AW399" s="45"/>
      <c r="AX399" s="45"/>
      <c r="AY399" s="45"/>
      <c r="AZ399" s="45">
        <v>1</v>
      </c>
      <c r="BA399" s="45"/>
      <c r="BB399" s="45"/>
      <c r="BC399" s="46">
        <v>8</v>
      </c>
    </row>
    <row r="400" spans="1:55" ht="11.25">
      <c r="A400" s="40" t="s">
        <v>152</v>
      </c>
      <c r="B400" s="39">
        <f aca="true" t="shared" si="42" ref="B400:B433">SUM(C400:D400)</f>
        <v>17</v>
      </c>
      <c r="C400" s="39">
        <v>10</v>
      </c>
      <c r="D400" s="39">
        <v>7</v>
      </c>
      <c r="E400" s="39"/>
      <c r="F400" s="71"/>
      <c r="G400" s="1"/>
      <c r="H400" s="39">
        <v>7</v>
      </c>
      <c r="I400" s="39"/>
      <c r="J400" s="39">
        <v>9</v>
      </c>
      <c r="K400" s="39"/>
      <c r="L400" s="39">
        <v>1</v>
      </c>
      <c r="M400" s="39"/>
      <c r="N400" s="39"/>
      <c r="O400" s="39"/>
      <c r="P400" s="9">
        <f aca="true" t="shared" si="43" ref="P400:P433">SUM(H400:O400)</f>
        <v>17</v>
      </c>
      <c r="Q400" s="39">
        <v>17</v>
      </c>
      <c r="R400" s="39"/>
      <c r="S400" s="39"/>
      <c r="T400" s="39"/>
      <c r="U400" s="39">
        <v>3</v>
      </c>
      <c r="V400" s="39">
        <v>2</v>
      </c>
      <c r="W400" s="39"/>
      <c r="X400" s="39"/>
      <c r="Y400" s="39"/>
      <c r="Z400" s="39"/>
      <c r="AA400" s="9"/>
      <c r="AB400" s="39">
        <v>2</v>
      </c>
      <c r="AC400" s="39"/>
      <c r="AD400" s="39"/>
      <c r="AE400" s="39"/>
      <c r="AF400" s="39"/>
      <c r="AG400" s="39">
        <v>6</v>
      </c>
      <c r="AH400" s="39"/>
      <c r="AI400" s="39"/>
      <c r="AJ400" s="39">
        <v>1</v>
      </c>
      <c r="AK400" s="39"/>
      <c r="AL400" s="39"/>
      <c r="AM400" s="39"/>
      <c r="AN400" s="39">
        <v>4</v>
      </c>
      <c r="AO400" s="39"/>
      <c r="AP400" s="39"/>
      <c r="AQ400" s="39"/>
      <c r="AR400" s="9">
        <v>4</v>
      </c>
      <c r="AS400" s="39">
        <v>1</v>
      </c>
      <c r="AT400" s="39"/>
      <c r="AU400" s="39"/>
      <c r="AV400" s="39">
        <v>1</v>
      </c>
      <c r="AW400" s="39"/>
      <c r="AX400" s="39"/>
      <c r="AY400" s="39"/>
      <c r="AZ400" s="39"/>
      <c r="BA400" s="39"/>
      <c r="BB400" s="9"/>
      <c r="BC400" s="42">
        <v>2</v>
      </c>
    </row>
    <row r="401" spans="1:55" ht="11.25">
      <c r="A401" s="42" t="s">
        <v>153</v>
      </c>
      <c r="B401" s="14">
        <f t="shared" si="42"/>
        <v>19</v>
      </c>
      <c r="C401" s="14">
        <v>18</v>
      </c>
      <c r="D401" s="14">
        <v>1</v>
      </c>
      <c r="E401" s="14"/>
      <c r="F401" s="64"/>
      <c r="G401" s="56"/>
      <c r="H401" s="14">
        <v>5</v>
      </c>
      <c r="I401" s="14"/>
      <c r="J401" s="14">
        <v>12</v>
      </c>
      <c r="K401" s="14"/>
      <c r="L401" s="14">
        <v>2</v>
      </c>
      <c r="M401" s="14"/>
      <c r="N401" s="14"/>
      <c r="O401" s="14"/>
      <c r="P401" s="10">
        <f t="shared" si="43"/>
        <v>19</v>
      </c>
      <c r="Q401" s="14">
        <v>13</v>
      </c>
      <c r="R401" s="14">
        <v>7</v>
      </c>
      <c r="S401" s="14"/>
      <c r="T401" s="14"/>
      <c r="U401" s="14">
        <v>2</v>
      </c>
      <c r="V401" s="14"/>
      <c r="W401" s="14"/>
      <c r="X401" s="14"/>
      <c r="Y401" s="14"/>
      <c r="Z401" s="14"/>
      <c r="AA401" s="10"/>
      <c r="AB401" s="14">
        <v>3</v>
      </c>
      <c r="AC401" s="14">
        <v>1</v>
      </c>
      <c r="AD401" s="14"/>
      <c r="AE401" s="14"/>
      <c r="AF401" s="14"/>
      <c r="AG401" s="14"/>
      <c r="AH401" s="14"/>
      <c r="AI401" s="14"/>
      <c r="AJ401" s="14">
        <v>1</v>
      </c>
      <c r="AK401" s="14"/>
      <c r="AL401" s="14"/>
      <c r="AM401" s="14"/>
      <c r="AN401" s="14">
        <v>5</v>
      </c>
      <c r="AO401" s="14"/>
      <c r="AP401" s="14"/>
      <c r="AQ401" s="14"/>
      <c r="AR401" s="10">
        <v>4</v>
      </c>
      <c r="AS401" s="14">
        <v>7</v>
      </c>
      <c r="AT401" s="14"/>
      <c r="AU401" s="14"/>
      <c r="AV401" s="14"/>
      <c r="AW401" s="14"/>
      <c r="AX401" s="14"/>
      <c r="AY401" s="14"/>
      <c r="AZ401" s="14"/>
      <c r="BA401" s="14"/>
      <c r="BB401" s="14"/>
      <c r="BC401" s="42">
        <v>4</v>
      </c>
    </row>
    <row r="402" spans="1:55" s="65" customFormat="1" ht="11.25">
      <c r="A402" s="18" t="s">
        <v>154</v>
      </c>
      <c r="B402" s="12">
        <f t="shared" si="42"/>
        <v>14</v>
      </c>
      <c r="C402" s="12">
        <v>7</v>
      </c>
      <c r="D402" s="12">
        <v>7</v>
      </c>
      <c r="E402" s="12"/>
      <c r="F402" s="60"/>
      <c r="G402" s="49"/>
      <c r="H402" s="12">
        <v>1</v>
      </c>
      <c r="I402" s="12">
        <v>1</v>
      </c>
      <c r="J402" s="12">
        <v>2</v>
      </c>
      <c r="K402" s="12"/>
      <c r="L402" s="12">
        <v>10</v>
      </c>
      <c r="M402" s="12"/>
      <c r="N402" s="12"/>
      <c r="O402" s="12"/>
      <c r="P402" s="3">
        <f t="shared" si="43"/>
        <v>14</v>
      </c>
      <c r="Q402" s="12">
        <v>14</v>
      </c>
      <c r="R402" s="12">
        <v>6</v>
      </c>
      <c r="S402" s="12"/>
      <c r="T402" s="12"/>
      <c r="U402" s="12">
        <v>5</v>
      </c>
      <c r="V402" s="12"/>
      <c r="W402" s="12"/>
      <c r="X402" s="12"/>
      <c r="Y402" s="12"/>
      <c r="Z402" s="12"/>
      <c r="AA402" s="3"/>
      <c r="AB402" s="12">
        <v>7</v>
      </c>
      <c r="AC402" s="12">
        <v>6</v>
      </c>
      <c r="AD402" s="12"/>
      <c r="AE402" s="12"/>
      <c r="AF402" s="12"/>
      <c r="AG402" s="12"/>
      <c r="AH402" s="12">
        <v>1</v>
      </c>
      <c r="AI402" s="12"/>
      <c r="AJ402" s="12">
        <v>2</v>
      </c>
      <c r="AK402" s="12"/>
      <c r="AL402" s="12"/>
      <c r="AM402" s="12"/>
      <c r="AN402" s="12"/>
      <c r="AO402" s="12"/>
      <c r="AP402" s="12"/>
      <c r="AQ402" s="12"/>
      <c r="AR402" s="3">
        <v>5</v>
      </c>
      <c r="AS402" s="12">
        <v>1</v>
      </c>
      <c r="AT402" s="12"/>
      <c r="AU402" s="12"/>
      <c r="AV402" s="12"/>
      <c r="AW402" s="12"/>
      <c r="AX402" s="12"/>
      <c r="AY402" s="12"/>
      <c r="AZ402" s="12">
        <v>1</v>
      </c>
      <c r="BA402" s="12"/>
      <c r="BB402" s="12"/>
      <c r="BC402" s="18">
        <v>3</v>
      </c>
    </row>
    <row r="403" spans="1:55" s="65" customFormat="1" ht="13.5" customHeight="1">
      <c r="A403" s="40"/>
      <c r="B403" s="39">
        <f t="shared" si="42"/>
        <v>0</v>
      </c>
      <c r="C403" s="39"/>
      <c r="D403" s="39"/>
      <c r="E403" s="39">
        <v>2</v>
      </c>
      <c r="F403" s="71" t="s">
        <v>312</v>
      </c>
      <c r="G403" s="1"/>
      <c r="H403" s="39"/>
      <c r="I403" s="39"/>
      <c r="J403" s="39">
        <v>2</v>
      </c>
      <c r="K403" s="39"/>
      <c r="L403" s="39"/>
      <c r="M403" s="39"/>
      <c r="N403" s="39"/>
      <c r="O403" s="39"/>
      <c r="P403" s="9">
        <f t="shared" si="43"/>
        <v>2</v>
      </c>
      <c r="Q403" s="39">
        <v>2</v>
      </c>
      <c r="R403" s="39">
        <v>2</v>
      </c>
      <c r="S403" s="39"/>
      <c r="T403" s="39"/>
      <c r="U403" s="39"/>
      <c r="V403" s="39"/>
      <c r="W403" s="39"/>
      <c r="X403" s="39"/>
      <c r="Y403" s="39"/>
      <c r="Z403" s="39"/>
      <c r="AA403" s="9"/>
      <c r="AB403" s="39">
        <v>2</v>
      </c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40"/>
    </row>
    <row r="404" spans="1:55" ht="11.25">
      <c r="A404" s="35" t="s">
        <v>346</v>
      </c>
      <c r="B404" s="77">
        <f t="shared" si="42"/>
        <v>7</v>
      </c>
      <c r="C404" s="13">
        <v>4</v>
      </c>
      <c r="D404" s="13">
        <v>3</v>
      </c>
      <c r="E404" s="13"/>
      <c r="F404" s="61"/>
      <c r="G404" s="55"/>
      <c r="H404" s="13">
        <v>1</v>
      </c>
      <c r="I404" s="13">
        <v>1</v>
      </c>
      <c r="J404" s="13">
        <v>4</v>
      </c>
      <c r="K404" s="13"/>
      <c r="L404" s="13">
        <v>1</v>
      </c>
      <c r="M404" s="13"/>
      <c r="N404" s="13"/>
      <c r="O404" s="13"/>
      <c r="P404" s="8">
        <f t="shared" si="43"/>
        <v>7</v>
      </c>
      <c r="Q404" s="13">
        <v>5</v>
      </c>
      <c r="R404" s="13">
        <v>1</v>
      </c>
      <c r="S404" s="13"/>
      <c r="T404" s="13"/>
      <c r="U404" s="13"/>
      <c r="V404" s="13"/>
      <c r="W404" s="13"/>
      <c r="X404" s="13"/>
      <c r="Y404" s="13"/>
      <c r="Z404" s="13"/>
      <c r="AA404" s="8"/>
      <c r="AB404" s="13">
        <v>1</v>
      </c>
      <c r="AC404" s="13"/>
      <c r="AD404" s="13"/>
      <c r="AE404" s="13"/>
      <c r="AF404" s="13">
        <v>1</v>
      </c>
      <c r="AG404" s="13"/>
      <c r="AH404" s="13"/>
      <c r="AI404" s="13"/>
      <c r="AJ404" s="13">
        <v>1</v>
      </c>
      <c r="AK404" s="13"/>
      <c r="AL404" s="13"/>
      <c r="AM404" s="13"/>
      <c r="AN404" s="13">
        <v>1</v>
      </c>
      <c r="AO404" s="13"/>
      <c r="AP404" s="13"/>
      <c r="AQ404" s="13"/>
      <c r="AR404" s="8">
        <v>2</v>
      </c>
      <c r="AS404" s="13">
        <v>3</v>
      </c>
      <c r="AT404" s="13"/>
      <c r="AU404" s="13"/>
      <c r="AV404" s="13"/>
      <c r="AW404" s="13"/>
      <c r="AX404" s="13"/>
      <c r="AY404" s="13">
        <v>1</v>
      </c>
      <c r="AZ404" s="13"/>
      <c r="BA404" s="13"/>
      <c r="BB404" s="8"/>
      <c r="BC404" s="8">
        <v>1</v>
      </c>
    </row>
    <row r="405" spans="1:56" ht="11.25">
      <c r="A405" s="40"/>
      <c r="B405" s="44">
        <f t="shared" si="42"/>
        <v>0</v>
      </c>
      <c r="C405" s="39"/>
      <c r="D405" s="39"/>
      <c r="E405" s="39">
        <v>1</v>
      </c>
      <c r="F405" s="71" t="s">
        <v>256</v>
      </c>
      <c r="G405" s="1"/>
      <c r="H405" s="39"/>
      <c r="I405" s="39">
        <v>1</v>
      </c>
      <c r="J405" s="39"/>
      <c r="K405" s="39"/>
      <c r="L405" s="39"/>
      <c r="M405" s="39"/>
      <c r="N405" s="39"/>
      <c r="O405" s="39"/>
      <c r="P405" s="9">
        <f t="shared" si="43"/>
        <v>1</v>
      </c>
      <c r="Q405" s="39">
        <v>1</v>
      </c>
      <c r="R405" s="39"/>
      <c r="S405" s="39"/>
      <c r="T405" s="39"/>
      <c r="U405" s="39"/>
      <c r="V405" s="39"/>
      <c r="W405" s="39"/>
      <c r="X405" s="39"/>
      <c r="Y405" s="39"/>
      <c r="Z405" s="39"/>
      <c r="AA405" s="9"/>
      <c r="AB405" s="39">
        <v>1</v>
      </c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40"/>
      <c r="BD405" s="13"/>
    </row>
    <row r="406" spans="1:56" ht="11.25">
      <c r="A406" s="42" t="s">
        <v>242</v>
      </c>
      <c r="B406" s="43">
        <f t="shared" si="42"/>
        <v>20</v>
      </c>
      <c r="C406" s="14">
        <v>18</v>
      </c>
      <c r="D406" s="14">
        <v>2</v>
      </c>
      <c r="E406" s="14"/>
      <c r="F406" s="64"/>
      <c r="G406" s="56"/>
      <c r="H406" s="14">
        <v>3</v>
      </c>
      <c r="I406" s="14">
        <v>4</v>
      </c>
      <c r="J406" s="14">
        <v>5</v>
      </c>
      <c r="K406" s="14"/>
      <c r="L406" s="14">
        <v>8</v>
      </c>
      <c r="M406" s="14"/>
      <c r="N406" s="14"/>
      <c r="O406" s="14"/>
      <c r="P406" s="10">
        <f t="shared" si="43"/>
        <v>20</v>
      </c>
      <c r="Q406" s="14">
        <v>16</v>
      </c>
      <c r="R406" s="14"/>
      <c r="S406" s="14"/>
      <c r="T406" s="14"/>
      <c r="U406" s="14"/>
      <c r="V406" s="14"/>
      <c r="W406" s="14"/>
      <c r="X406" s="14">
        <v>1</v>
      </c>
      <c r="Y406" s="14"/>
      <c r="Z406" s="14">
        <v>1</v>
      </c>
      <c r="AA406" s="10"/>
      <c r="AB406" s="14">
        <v>3</v>
      </c>
      <c r="AC406" s="14"/>
      <c r="AD406" s="14">
        <v>1</v>
      </c>
      <c r="AE406" s="14"/>
      <c r="AF406" s="14"/>
      <c r="AG406" s="14"/>
      <c r="AH406" s="14"/>
      <c r="AI406" s="14"/>
      <c r="AJ406" s="14">
        <v>6</v>
      </c>
      <c r="AK406" s="14"/>
      <c r="AL406" s="14"/>
      <c r="AM406" s="14"/>
      <c r="AN406" s="14">
        <v>1</v>
      </c>
      <c r="AO406" s="14"/>
      <c r="AP406" s="14"/>
      <c r="AQ406" s="14"/>
      <c r="AR406" s="10">
        <v>11</v>
      </c>
      <c r="AS406" s="14">
        <v>6</v>
      </c>
      <c r="AT406" s="14"/>
      <c r="AU406" s="14"/>
      <c r="AV406" s="14"/>
      <c r="AW406" s="14"/>
      <c r="AX406" s="14"/>
      <c r="AY406" s="14"/>
      <c r="AZ406" s="14">
        <v>1</v>
      </c>
      <c r="BA406" s="14"/>
      <c r="BB406" s="14"/>
      <c r="BC406" s="42">
        <v>10</v>
      </c>
      <c r="BD406" s="13"/>
    </row>
    <row r="407" spans="1:56" ht="11.25">
      <c r="A407" s="40" t="s">
        <v>243</v>
      </c>
      <c r="B407" s="43">
        <f t="shared" si="42"/>
        <v>12</v>
      </c>
      <c r="C407" s="14">
        <v>11</v>
      </c>
      <c r="D407" s="39">
        <v>1</v>
      </c>
      <c r="E407" s="39"/>
      <c r="F407" s="71"/>
      <c r="G407" s="1"/>
      <c r="H407" s="39">
        <v>1</v>
      </c>
      <c r="I407" s="39">
        <v>5</v>
      </c>
      <c r="J407" s="39">
        <v>2</v>
      </c>
      <c r="K407" s="39"/>
      <c r="L407" s="39">
        <v>3</v>
      </c>
      <c r="M407" s="39"/>
      <c r="N407" s="39">
        <v>1</v>
      </c>
      <c r="O407" s="39"/>
      <c r="P407" s="10">
        <f t="shared" si="43"/>
        <v>12</v>
      </c>
      <c r="Q407" s="14">
        <v>10</v>
      </c>
      <c r="R407" s="39"/>
      <c r="S407" s="39"/>
      <c r="T407" s="39"/>
      <c r="U407" s="39">
        <v>1</v>
      </c>
      <c r="V407" s="39">
        <v>1</v>
      </c>
      <c r="W407" s="39"/>
      <c r="X407" s="39"/>
      <c r="Y407" s="39"/>
      <c r="Z407" s="39"/>
      <c r="AA407" s="9"/>
      <c r="AB407" s="39">
        <v>1</v>
      </c>
      <c r="AC407" s="39">
        <v>4</v>
      </c>
      <c r="AD407" s="39"/>
      <c r="AE407" s="39"/>
      <c r="AF407" s="39"/>
      <c r="AG407" s="39"/>
      <c r="AH407" s="39"/>
      <c r="AI407" s="39"/>
      <c r="AJ407" s="39">
        <v>1</v>
      </c>
      <c r="AK407" s="39"/>
      <c r="AL407" s="39"/>
      <c r="AM407" s="39"/>
      <c r="AN407" s="39">
        <v>1</v>
      </c>
      <c r="AO407" s="39"/>
      <c r="AP407" s="39"/>
      <c r="AQ407" s="39"/>
      <c r="AR407" s="9">
        <v>5</v>
      </c>
      <c r="AS407" s="39">
        <v>2</v>
      </c>
      <c r="AT407" s="39"/>
      <c r="AU407" s="39"/>
      <c r="AV407" s="39"/>
      <c r="AW407" s="39"/>
      <c r="AX407" s="39"/>
      <c r="AY407" s="39"/>
      <c r="AZ407" s="39"/>
      <c r="BA407" s="39"/>
      <c r="BB407" s="39"/>
      <c r="BC407" s="40">
        <v>9</v>
      </c>
      <c r="BD407" s="13"/>
    </row>
    <row r="408" spans="1:56" ht="11.25">
      <c r="A408" s="35" t="s">
        <v>155</v>
      </c>
      <c r="B408" s="182">
        <f t="shared" si="42"/>
        <v>22</v>
      </c>
      <c r="C408" s="13">
        <v>16</v>
      </c>
      <c r="D408" s="13">
        <v>6</v>
      </c>
      <c r="E408" s="13"/>
      <c r="F408" s="61"/>
      <c r="G408" s="55"/>
      <c r="H408" s="13">
        <v>5</v>
      </c>
      <c r="I408" s="13">
        <v>4</v>
      </c>
      <c r="J408" s="13">
        <v>7</v>
      </c>
      <c r="K408" s="13"/>
      <c r="L408" s="13">
        <v>4</v>
      </c>
      <c r="M408" s="13"/>
      <c r="N408" s="61">
        <v>2</v>
      </c>
      <c r="O408" s="61"/>
      <c r="P408" s="8">
        <f t="shared" si="43"/>
        <v>22</v>
      </c>
      <c r="Q408" s="13">
        <v>15</v>
      </c>
      <c r="R408" s="13">
        <v>2</v>
      </c>
      <c r="S408" s="13"/>
      <c r="T408" s="13"/>
      <c r="U408" s="13"/>
      <c r="V408" s="13"/>
      <c r="W408" s="13"/>
      <c r="X408" s="13"/>
      <c r="Y408" s="13"/>
      <c r="Z408" s="13">
        <v>1</v>
      </c>
      <c r="AA408" s="8"/>
      <c r="AB408" s="13">
        <v>3</v>
      </c>
      <c r="AC408" s="13">
        <v>1</v>
      </c>
      <c r="AD408" s="13">
        <v>1</v>
      </c>
      <c r="AE408" s="13"/>
      <c r="AF408" s="13"/>
      <c r="AG408" s="13"/>
      <c r="AH408" s="13">
        <v>1</v>
      </c>
      <c r="AI408" s="13"/>
      <c r="AJ408" s="13">
        <v>6</v>
      </c>
      <c r="AK408" s="13"/>
      <c r="AL408" s="13"/>
      <c r="AM408" s="13"/>
      <c r="AN408" s="13"/>
      <c r="AO408" s="13"/>
      <c r="AP408" s="13"/>
      <c r="AQ408" s="13"/>
      <c r="AR408" s="8">
        <v>9</v>
      </c>
      <c r="AS408" s="13">
        <v>3</v>
      </c>
      <c r="AT408" s="13"/>
      <c r="AU408" s="13"/>
      <c r="AV408" s="13">
        <v>3</v>
      </c>
      <c r="AW408" s="13"/>
      <c r="AX408" s="13"/>
      <c r="AY408" s="13"/>
      <c r="AZ408" s="13"/>
      <c r="BA408" s="13"/>
      <c r="BB408" s="13"/>
      <c r="BC408" s="35">
        <v>7</v>
      </c>
      <c r="BD408" s="13"/>
    </row>
    <row r="409" spans="1:56" ht="11.25">
      <c r="A409" s="40"/>
      <c r="B409" s="44">
        <f>SUM(C409:D409)</f>
        <v>0</v>
      </c>
      <c r="C409" s="39"/>
      <c r="D409" s="39"/>
      <c r="E409" s="39">
        <v>1</v>
      </c>
      <c r="F409" s="71" t="s">
        <v>288</v>
      </c>
      <c r="G409" s="1"/>
      <c r="H409" s="39"/>
      <c r="I409" s="39">
        <v>1</v>
      </c>
      <c r="J409" s="39"/>
      <c r="K409" s="39"/>
      <c r="L409" s="39"/>
      <c r="M409" s="39"/>
      <c r="N409" s="39"/>
      <c r="O409" s="39"/>
      <c r="P409" s="9">
        <f t="shared" si="43"/>
        <v>1</v>
      </c>
      <c r="Q409" s="39">
        <v>1</v>
      </c>
      <c r="R409" s="39"/>
      <c r="S409" s="39"/>
      <c r="T409" s="39"/>
      <c r="U409" s="39"/>
      <c r="V409" s="39"/>
      <c r="W409" s="39"/>
      <c r="X409" s="39"/>
      <c r="Y409" s="39"/>
      <c r="Z409" s="39"/>
      <c r="AA409" s="9"/>
      <c r="AB409" s="44">
        <v>1</v>
      </c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9"/>
      <c r="AS409" s="39"/>
      <c r="AT409" s="39"/>
      <c r="AU409" s="39"/>
      <c r="AV409" s="39"/>
      <c r="AW409" s="39">
        <v>1</v>
      </c>
      <c r="AX409" s="39"/>
      <c r="AY409" s="39"/>
      <c r="AZ409" s="39"/>
      <c r="BA409" s="39"/>
      <c r="BB409" s="39"/>
      <c r="BC409" s="40"/>
      <c r="BD409" s="13"/>
    </row>
    <row r="410" spans="1:56" ht="11.25">
      <c r="A410" s="35" t="s">
        <v>156</v>
      </c>
      <c r="B410" s="182">
        <f t="shared" si="42"/>
        <v>13</v>
      </c>
      <c r="C410" s="13">
        <v>9</v>
      </c>
      <c r="D410" s="13">
        <v>4</v>
      </c>
      <c r="E410" s="13"/>
      <c r="F410" s="61"/>
      <c r="G410" s="55"/>
      <c r="H410" s="13">
        <v>2</v>
      </c>
      <c r="I410" s="13">
        <v>2</v>
      </c>
      <c r="J410" s="13">
        <v>3</v>
      </c>
      <c r="K410" s="13"/>
      <c r="L410" s="13">
        <v>4</v>
      </c>
      <c r="M410" s="13"/>
      <c r="N410" s="13">
        <v>2</v>
      </c>
      <c r="O410" s="13"/>
      <c r="P410" s="8">
        <f t="shared" si="43"/>
        <v>13</v>
      </c>
      <c r="Q410" s="13">
        <v>8</v>
      </c>
      <c r="R410" s="13">
        <v>2</v>
      </c>
      <c r="S410" s="13"/>
      <c r="T410" s="13"/>
      <c r="U410" s="13"/>
      <c r="V410" s="13"/>
      <c r="W410" s="13"/>
      <c r="X410" s="13"/>
      <c r="Y410" s="13"/>
      <c r="Z410" s="13"/>
      <c r="AA410" s="8"/>
      <c r="AB410" s="13">
        <v>1</v>
      </c>
      <c r="AC410" s="13">
        <v>1</v>
      </c>
      <c r="AD410" s="13"/>
      <c r="AE410" s="13"/>
      <c r="AF410" s="13"/>
      <c r="AG410" s="13"/>
      <c r="AH410" s="13">
        <v>1</v>
      </c>
      <c r="AI410" s="13"/>
      <c r="AJ410" s="13">
        <v>2</v>
      </c>
      <c r="AK410" s="13"/>
      <c r="AL410" s="13"/>
      <c r="AM410" s="13"/>
      <c r="AN410" s="13"/>
      <c r="AO410" s="13"/>
      <c r="AP410" s="13"/>
      <c r="AQ410" s="13"/>
      <c r="AR410" s="8">
        <v>6</v>
      </c>
      <c r="AS410" s="13">
        <v>5</v>
      </c>
      <c r="AT410" s="13"/>
      <c r="AU410" s="13"/>
      <c r="AV410" s="13"/>
      <c r="AW410" s="13"/>
      <c r="AX410" s="13"/>
      <c r="AY410" s="13">
        <v>1</v>
      </c>
      <c r="AZ410" s="13"/>
      <c r="BA410" s="13"/>
      <c r="BB410" s="13">
        <v>1</v>
      </c>
      <c r="BC410" s="35">
        <v>3</v>
      </c>
      <c r="BD410" s="13"/>
    </row>
    <row r="411" spans="1:56" ht="11.25">
      <c r="A411" s="35"/>
      <c r="B411" s="44">
        <f t="shared" si="42"/>
        <v>0</v>
      </c>
      <c r="C411" s="39"/>
      <c r="D411" s="13"/>
      <c r="E411" s="13">
        <v>1</v>
      </c>
      <c r="F411" s="61" t="s">
        <v>270</v>
      </c>
      <c r="G411" s="55"/>
      <c r="H411" s="13"/>
      <c r="I411" s="13">
        <v>1</v>
      </c>
      <c r="J411" s="13"/>
      <c r="K411" s="13"/>
      <c r="L411" s="13"/>
      <c r="M411" s="13"/>
      <c r="N411" s="13"/>
      <c r="O411" s="13"/>
      <c r="P411" s="9">
        <f t="shared" si="43"/>
        <v>1</v>
      </c>
      <c r="Q411" s="13">
        <v>1</v>
      </c>
      <c r="R411" s="13"/>
      <c r="S411" s="13"/>
      <c r="T411" s="13"/>
      <c r="U411" s="13"/>
      <c r="V411" s="13"/>
      <c r="W411" s="13"/>
      <c r="X411" s="13"/>
      <c r="Y411" s="13"/>
      <c r="Z411" s="13"/>
      <c r="AA411" s="8"/>
      <c r="AB411" s="13">
        <v>1</v>
      </c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8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35"/>
      <c r="BD411" s="13"/>
    </row>
    <row r="412" spans="1:56" ht="11.25">
      <c r="A412" s="118" t="s">
        <v>157</v>
      </c>
      <c r="B412" s="14">
        <f t="shared" si="42"/>
        <v>7</v>
      </c>
      <c r="C412" s="14">
        <v>7</v>
      </c>
      <c r="D412" s="14"/>
      <c r="E412" s="14"/>
      <c r="F412" s="64"/>
      <c r="G412" s="56"/>
      <c r="H412" s="14">
        <v>1</v>
      </c>
      <c r="I412" s="14"/>
      <c r="J412" s="14">
        <v>4</v>
      </c>
      <c r="K412" s="14">
        <v>1</v>
      </c>
      <c r="L412" s="14">
        <v>1</v>
      </c>
      <c r="M412" s="14"/>
      <c r="N412" s="14"/>
      <c r="O412" s="14"/>
      <c r="P412" s="10">
        <f t="shared" si="43"/>
        <v>7</v>
      </c>
      <c r="Q412" s="14">
        <v>3</v>
      </c>
      <c r="R412" s="14"/>
      <c r="S412" s="14"/>
      <c r="T412" s="14"/>
      <c r="U412" s="14"/>
      <c r="V412" s="14"/>
      <c r="W412" s="14"/>
      <c r="X412" s="14"/>
      <c r="Y412" s="14"/>
      <c r="Z412" s="14"/>
      <c r="AA412" s="10"/>
      <c r="AB412" s="14">
        <v>1</v>
      </c>
      <c r="AC412" s="14"/>
      <c r="AD412" s="14"/>
      <c r="AE412" s="14"/>
      <c r="AF412" s="14"/>
      <c r="AG412" s="14"/>
      <c r="AH412" s="14">
        <v>1</v>
      </c>
      <c r="AI412" s="14"/>
      <c r="AJ412" s="14"/>
      <c r="AK412" s="14"/>
      <c r="AL412" s="14"/>
      <c r="AM412" s="14"/>
      <c r="AN412" s="14"/>
      <c r="AO412" s="14"/>
      <c r="AP412" s="14"/>
      <c r="AQ412" s="14"/>
      <c r="AR412" s="10">
        <v>5</v>
      </c>
      <c r="AS412" s="14">
        <v>1</v>
      </c>
      <c r="AT412" s="14"/>
      <c r="AU412" s="14"/>
      <c r="AV412" s="14">
        <v>1</v>
      </c>
      <c r="AW412" s="14"/>
      <c r="AX412" s="14"/>
      <c r="AY412" s="14"/>
      <c r="AZ412" s="14"/>
      <c r="BA412" s="14"/>
      <c r="BB412" s="14"/>
      <c r="BC412" s="42">
        <v>2</v>
      </c>
      <c r="BD412" s="13"/>
    </row>
    <row r="413" spans="1:56" ht="11.25">
      <c r="A413" s="18" t="s">
        <v>347</v>
      </c>
      <c r="B413" s="12">
        <f t="shared" si="42"/>
        <v>20</v>
      </c>
      <c r="C413" s="12">
        <v>9</v>
      </c>
      <c r="D413" s="12">
        <v>11</v>
      </c>
      <c r="E413" s="12"/>
      <c r="F413" s="60"/>
      <c r="G413" s="49"/>
      <c r="H413" s="12">
        <v>4</v>
      </c>
      <c r="I413" s="12">
        <v>11</v>
      </c>
      <c r="J413" s="12">
        <v>3</v>
      </c>
      <c r="K413" s="12"/>
      <c r="L413" s="12">
        <v>2</v>
      </c>
      <c r="M413" s="12"/>
      <c r="N413" s="12"/>
      <c r="O413" s="12"/>
      <c r="P413" s="3">
        <f t="shared" si="43"/>
        <v>20</v>
      </c>
      <c r="Q413" s="12">
        <v>18</v>
      </c>
      <c r="R413" s="12">
        <v>1</v>
      </c>
      <c r="S413" s="12"/>
      <c r="T413" s="12"/>
      <c r="U413" s="12"/>
      <c r="V413" s="12">
        <v>1</v>
      </c>
      <c r="W413" s="12"/>
      <c r="X413" s="12"/>
      <c r="Y413" s="12"/>
      <c r="Z413" s="12"/>
      <c r="AA413" s="3"/>
      <c r="AB413" s="12">
        <v>2</v>
      </c>
      <c r="AC413" s="12">
        <v>2</v>
      </c>
      <c r="AD413" s="12"/>
      <c r="AE413" s="12"/>
      <c r="AF413" s="12"/>
      <c r="AG413" s="12"/>
      <c r="AH413" s="12">
        <v>1</v>
      </c>
      <c r="AI413" s="12"/>
      <c r="AJ413" s="12">
        <v>2</v>
      </c>
      <c r="AK413" s="12"/>
      <c r="AL413" s="12"/>
      <c r="AM413" s="12"/>
      <c r="AN413" s="12">
        <v>1</v>
      </c>
      <c r="AO413" s="12"/>
      <c r="AP413" s="12"/>
      <c r="AQ413" s="12"/>
      <c r="AR413" s="3">
        <v>5</v>
      </c>
      <c r="AS413" s="12">
        <v>9</v>
      </c>
      <c r="AT413" s="12"/>
      <c r="AU413" s="12"/>
      <c r="AV413" s="12"/>
      <c r="AW413" s="12"/>
      <c r="AX413" s="12"/>
      <c r="AY413" s="12"/>
      <c r="AZ413" s="12"/>
      <c r="BA413" s="12">
        <v>1</v>
      </c>
      <c r="BB413" s="12"/>
      <c r="BC413" s="18">
        <v>10</v>
      </c>
      <c r="BD413" s="13"/>
    </row>
    <row r="414" spans="1:56" ht="11.25">
      <c r="A414" s="35"/>
      <c r="B414" s="13">
        <f t="shared" si="42"/>
        <v>0</v>
      </c>
      <c r="C414" s="13"/>
      <c r="D414" s="13"/>
      <c r="E414" s="13">
        <v>1</v>
      </c>
      <c r="F414" s="61" t="s">
        <v>270</v>
      </c>
      <c r="G414" s="55"/>
      <c r="H414" s="13"/>
      <c r="I414" s="13">
        <v>1</v>
      </c>
      <c r="J414" s="13"/>
      <c r="K414" s="13"/>
      <c r="L414" s="13"/>
      <c r="M414" s="13"/>
      <c r="N414" s="13"/>
      <c r="O414" s="13"/>
      <c r="P414" s="8">
        <f t="shared" si="43"/>
        <v>1</v>
      </c>
      <c r="Q414" s="13">
        <v>1</v>
      </c>
      <c r="R414" s="13"/>
      <c r="S414" s="13"/>
      <c r="T414" s="13"/>
      <c r="U414" s="13"/>
      <c r="V414" s="13"/>
      <c r="W414" s="13"/>
      <c r="X414" s="13"/>
      <c r="Y414" s="13"/>
      <c r="Z414" s="13"/>
      <c r="AA414" s="8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8"/>
      <c r="AS414" s="13">
        <v>1</v>
      </c>
      <c r="AT414" s="13"/>
      <c r="AU414" s="13"/>
      <c r="AV414" s="13"/>
      <c r="AW414" s="13"/>
      <c r="AX414" s="13"/>
      <c r="AY414" s="13"/>
      <c r="AZ414" s="13"/>
      <c r="BA414" s="13"/>
      <c r="BB414" s="13"/>
      <c r="BC414" s="35"/>
      <c r="BD414" s="13"/>
    </row>
    <row r="415" spans="1:56" ht="11.25">
      <c r="A415" s="40"/>
      <c r="B415" s="39">
        <f t="shared" si="42"/>
        <v>0</v>
      </c>
      <c r="C415" s="39"/>
      <c r="D415" s="39"/>
      <c r="E415" s="39">
        <v>1</v>
      </c>
      <c r="F415" s="71" t="s">
        <v>281</v>
      </c>
      <c r="G415" s="1"/>
      <c r="H415" s="39"/>
      <c r="I415" s="39">
        <v>1</v>
      </c>
      <c r="J415" s="39"/>
      <c r="K415" s="39"/>
      <c r="L415" s="39"/>
      <c r="M415" s="39"/>
      <c r="N415" s="39"/>
      <c r="O415" s="39"/>
      <c r="P415" s="9">
        <f t="shared" si="43"/>
        <v>1</v>
      </c>
      <c r="Q415" s="39">
        <v>1</v>
      </c>
      <c r="R415" s="39"/>
      <c r="S415" s="39"/>
      <c r="T415" s="39"/>
      <c r="U415" s="39"/>
      <c r="V415" s="39"/>
      <c r="W415" s="39"/>
      <c r="X415" s="39"/>
      <c r="Y415" s="39"/>
      <c r="Z415" s="39"/>
      <c r="AA415" s="9"/>
      <c r="AB415" s="39">
        <v>1</v>
      </c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9"/>
      <c r="AS415" s="39">
        <v>1</v>
      </c>
      <c r="AT415" s="39"/>
      <c r="AU415" s="39"/>
      <c r="AV415" s="39"/>
      <c r="AW415" s="39"/>
      <c r="AX415" s="39"/>
      <c r="AY415" s="39"/>
      <c r="AZ415" s="39"/>
      <c r="BA415" s="39"/>
      <c r="BB415" s="39"/>
      <c r="BC415" s="40">
        <v>1</v>
      </c>
      <c r="BD415" s="13"/>
    </row>
    <row r="416" spans="1:56" ht="11.25">
      <c r="A416" s="35" t="s">
        <v>244</v>
      </c>
      <c r="B416" s="77">
        <f>SUM(C416:D416)</f>
        <v>17</v>
      </c>
      <c r="C416" s="12">
        <v>11</v>
      </c>
      <c r="D416" s="13">
        <v>6</v>
      </c>
      <c r="E416" s="13"/>
      <c r="F416" s="61"/>
      <c r="G416" s="55"/>
      <c r="H416" s="13">
        <v>1</v>
      </c>
      <c r="I416" s="13">
        <v>4</v>
      </c>
      <c r="J416" s="13">
        <v>3</v>
      </c>
      <c r="K416" s="13"/>
      <c r="L416" s="13">
        <v>4</v>
      </c>
      <c r="M416" s="13"/>
      <c r="N416" s="13">
        <v>5</v>
      </c>
      <c r="O416" s="13"/>
      <c r="P416" s="8">
        <f t="shared" si="43"/>
        <v>17</v>
      </c>
      <c r="Q416" s="13">
        <v>12</v>
      </c>
      <c r="R416" s="13"/>
      <c r="S416" s="13"/>
      <c r="T416" s="13">
        <v>1</v>
      </c>
      <c r="U416" s="13">
        <v>1</v>
      </c>
      <c r="V416" s="13">
        <v>1</v>
      </c>
      <c r="W416" s="13">
        <v>1</v>
      </c>
      <c r="X416" s="13"/>
      <c r="Y416" s="13"/>
      <c r="Z416" s="13"/>
      <c r="AA416" s="8"/>
      <c r="AB416" s="13">
        <v>4</v>
      </c>
      <c r="AC416" s="13">
        <v>4</v>
      </c>
      <c r="AD416" s="13"/>
      <c r="AE416" s="13"/>
      <c r="AF416" s="13"/>
      <c r="AG416" s="13"/>
      <c r="AH416" s="13">
        <v>3</v>
      </c>
      <c r="AI416" s="13"/>
      <c r="AJ416" s="13">
        <v>4</v>
      </c>
      <c r="AK416" s="13"/>
      <c r="AL416" s="13"/>
      <c r="AM416" s="13"/>
      <c r="AN416" s="13">
        <v>1</v>
      </c>
      <c r="AO416" s="13"/>
      <c r="AP416" s="13"/>
      <c r="AQ416" s="13"/>
      <c r="AR416" s="8">
        <v>6</v>
      </c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35">
        <v>5</v>
      </c>
      <c r="BD416" s="13"/>
    </row>
    <row r="417" spans="1:56" ht="11.25">
      <c r="A417" s="42" t="s">
        <v>245</v>
      </c>
      <c r="B417" s="43">
        <f t="shared" si="42"/>
        <v>23</v>
      </c>
      <c r="C417" s="14">
        <v>21</v>
      </c>
      <c r="D417" s="14">
        <v>2</v>
      </c>
      <c r="E417" s="14"/>
      <c r="F417" s="64"/>
      <c r="G417" s="56"/>
      <c r="H417" s="14">
        <v>3</v>
      </c>
      <c r="I417" s="14">
        <v>9</v>
      </c>
      <c r="J417" s="14">
        <v>6</v>
      </c>
      <c r="K417" s="14"/>
      <c r="L417" s="14">
        <v>4</v>
      </c>
      <c r="M417" s="14"/>
      <c r="N417" s="14">
        <v>1</v>
      </c>
      <c r="O417" s="14"/>
      <c r="P417" s="10">
        <f t="shared" si="43"/>
        <v>23</v>
      </c>
      <c r="Q417" s="14">
        <v>20</v>
      </c>
      <c r="R417" s="14">
        <v>3</v>
      </c>
      <c r="S417" s="14"/>
      <c r="T417" s="14"/>
      <c r="U417" s="14">
        <v>1</v>
      </c>
      <c r="V417" s="14">
        <v>3</v>
      </c>
      <c r="W417" s="14"/>
      <c r="X417" s="14"/>
      <c r="Y417" s="14"/>
      <c r="Z417" s="14"/>
      <c r="AA417" s="10">
        <v>2</v>
      </c>
      <c r="AB417" s="14">
        <v>6</v>
      </c>
      <c r="AC417" s="14">
        <v>1</v>
      </c>
      <c r="AD417" s="14"/>
      <c r="AE417" s="14"/>
      <c r="AF417" s="14"/>
      <c r="AG417" s="14"/>
      <c r="AH417" s="14"/>
      <c r="AI417" s="14"/>
      <c r="AJ417" s="14">
        <v>13</v>
      </c>
      <c r="AK417" s="14"/>
      <c r="AL417" s="14"/>
      <c r="AM417" s="14"/>
      <c r="AN417" s="14">
        <v>3</v>
      </c>
      <c r="AO417" s="14"/>
      <c r="AP417" s="14"/>
      <c r="AQ417" s="14"/>
      <c r="AR417" s="10">
        <v>7</v>
      </c>
      <c r="AS417" s="14">
        <v>6</v>
      </c>
      <c r="AT417" s="14"/>
      <c r="AU417" s="14"/>
      <c r="AV417" s="14"/>
      <c r="AW417" s="14"/>
      <c r="AX417" s="14"/>
      <c r="AY417" s="14"/>
      <c r="AZ417" s="14"/>
      <c r="BA417" s="14"/>
      <c r="BB417" s="14"/>
      <c r="BC417" s="42">
        <v>10</v>
      </c>
      <c r="BD417" s="13"/>
    </row>
    <row r="418" spans="1:56" ht="11.25">
      <c r="A418" s="42" t="s">
        <v>158</v>
      </c>
      <c r="B418" s="14">
        <f t="shared" si="42"/>
        <v>33</v>
      </c>
      <c r="C418" s="14">
        <v>30</v>
      </c>
      <c r="D418" s="14">
        <v>3</v>
      </c>
      <c r="E418" s="14"/>
      <c r="F418" s="64"/>
      <c r="G418" s="56"/>
      <c r="H418" s="14">
        <v>4</v>
      </c>
      <c r="I418" s="14">
        <v>3</v>
      </c>
      <c r="J418" s="14">
        <v>15</v>
      </c>
      <c r="K418" s="14"/>
      <c r="L418" s="14">
        <v>10</v>
      </c>
      <c r="M418" s="14"/>
      <c r="N418" s="14"/>
      <c r="O418" s="14">
        <v>1</v>
      </c>
      <c r="P418" s="10">
        <f t="shared" si="43"/>
        <v>33</v>
      </c>
      <c r="Q418" s="14">
        <v>31</v>
      </c>
      <c r="R418" s="14">
        <v>2</v>
      </c>
      <c r="S418" s="14"/>
      <c r="T418" s="14"/>
      <c r="U418" s="14"/>
      <c r="V418" s="14"/>
      <c r="W418" s="14"/>
      <c r="X418" s="14"/>
      <c r="Y418" s="14"/>
      <c r="Z418" s="14">
        <v>4</v>
      </c>
      <c r="AA418" s="10"/>
      <c r="AB418" s="14">
        <v>1</v>
      </c>
      <c r="AC418" s="14"/>
      <c r="AD418" s="14"/>
      <c r="AE418" s="14"/>
      <c r="AF418" s="14"/>
      <c r="AG418" s="14"/>
      <c r="AH418" s="14"/>
      <c r="AI418" s="14"/>
      <c r="AJ418" s="14">
        <v>5</v>
      </c>
      <c r="AK418" s="14"/>
      <c r="AL418" s="14"/>
      <c r="AM418" s="14"/>
      <c r="AN418" s="14">
        <v>2</v>
      </c>
      <c r="AO418" s="14">
        <v>4</v>
      </c>
      <c r="AP418" s="14"/>
      <c r="AQ418" s="14"/>
      <c r="AR418" s="10">
        <v>12</v>
      </c>
      <c r="AS418" s="14">
        <v>18</v>
      </c>
      <c r="AT418" s="14"/>
      <c r="AU418" s="14"/>
      <c r="AV418" s="14"/>
      <c r="AW418" s="14"/>
      <c r="AX418" s="14"/>
      <c r="AY418" s="14">
        <v>2</v>
      </c>
      <c r="AZ418" s="14"/>
      <c r="BA418" s="14"/>
      <c r="BB418" s="14"/>
      <c r="BC418" s="42">
        <v>13</v>
      </c>
      <c r="BD418" s="13"/>
    </row>
    <row r="419" spans="1:56" ht="11.25">
      <c r="A419" s="40" t="s">
        <v>159</v>
      </c>
      <c r="B419" s="13">
        <f t="shared" si="42"/>
        <v>4</v>
      </c>
      <c r="C419" s="39">
        <v>2</v>
      </c>
      <c r="D419" s="39">
        <v>2</v>
      </c>
      <c r="E419" s="39"/>
      <c r="F419" s="71"/>
      <c r="G419" s="1"/>
      <c r="H419" s="39"/>
      <c r="I419" s="39"/>
      <c r="J419" s="39">
        <v>1</v>
      </c>
      <c r="K419" s="39"/>
      <c r="L419" s="39">
        <v>2</v>
      </c>
      <c r="M419" s="39"/>
      <c r="N419" s="39">
        <v>1</v>
      </c>
      <c r="O419" s="39"/>
      <c r="P419" s="8">
        <f t="shared" si="43"/>
        <v>4</v>
      </c>
      <c r="Q419" s="39">
        <v>4</v>
      </c>
      <c r="R419" s="39">
        <v>2</v>
      </c>
      <c r="S419" s="39"/>
      <c r="T419" s="39"/>
      <c r="U419" s="39"/>
      <c r="V419" s="39"/>
      <c r="W419" s="39"/>
      <c r="X419" s="39"/>
      <c r="Y419" s="39"/>
      <c r="Z419" s="39"/>
      <c r="AA419" s="9"/>
      <c r="AB419" s="39">
        <v>2</v>
      </c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9">
        <v>1</v>
      </c>
      <c r="AS419" s="39">
        <v>3</v>
      </c>
      <c r="AT419" s="39"/>
      <c r="AU419" s="39"/>
      <c r="AV419" s="39"/>
      <c r="AW419" s="39"/>
      <c r="AX419" s="39"/>
      <c r="AY419" s="39"/>
      <c r="AZ419" s="39"/>
      <c r="BA419" s="39"/>
      <c r="BB419" s="39"/>
      <c r="BC419" s="40"/>
      <c r="BD419" s="13"/>
    </row>
    <row r="420" spans="1:56" ht="11.25">
      <c r="A420" s="35" t="s">
        <v>348</v>
      </c>
      <c r="B420" s="77">
        <f t="shared" si="42"/>
        <v>26</v>
      </c>
      <c r="C420" s="13">
        <v>23</v>
      </c>
      <c r="D420" s="13">
        <v>3</v>
      </c>
      <c r="E420" s="13"/>
      <c r="F420" s="61"/>
      <c r="G420" s="55"/>
      <c r="H420" s="13">
        <v>5</v>
      </c>
      <c r="I420" s="13">
        <v>2</v>
      </c>
      <c r="J420" s="13">
        <v>11</v>
      </c>
      <c r="K420" s="13"/>
      <c r="L420" s="13">
        <v>6</v>
      </c>
      <c r="M420" s="13"/>
      <c r="N420" s="13">
        <v>2</v>
      </c>
      <c r="O420" s="13"/>
      <c r="P420" s="3">
        <f t="shared" si="43"/>
        <v>26</v>
      </c>
      <c r="Q420" s="13">
        <v>26</v>
      </c>
      <c r="R420" s="13">
        <v>1</v>
      </c>
      <c r="S420" s="13"/>
      <c r="T420" s="13"/>
      <c r="U420" s="13"/>
      <c r="V420" s="13">
        <v>1</v>
      </c>
      <c r="W420" s="13"/>
      <c r="X420" s="13"/>
      <c r="Y420" s="13"/>
      <c r="Z420" s="13"/>
      <c r="AA420" s="8"/>
      <c r="AB420" s="13">
        <v>5</v>
      </c>
      <c r="AC420" s="13"/>
      <c r="AD420" s="13"/>
      <c r="AE420" s="13"/>
      <c r="AF420" s="13"/>
      <c r="AG420" s="13"/>
      <c r="AH420" s="13"/>
      <c r="AI420" s="13"/>
      <c r="AJ420" s="13">
        <v>13</v>
      </c>
      <c r="AK420" s="13"/>
      <c r="AL420" s="13"/>
      <c r="AM420" s="13"/>
      <c r="AN420" s="13">
        <v>1</v>
      </c>
      <c r="AO420" s="13"/>
      <c r="AP420" s="13"/>
      <c r="AQ420" s="13"/>
      <c r="AR420" s="8">
        <v>10</v>
      </c>
      <c r="AS420" s="13">
        <v>15</v>
      </c>
      <c r="AT420" s="13"/>
      <c r="AU420" s="13"/>
      <c r="AV420" s="13"/>
      <c r="AW420" s="13"/>
      <c r="AX420" s="13"/>
      <c r="AY420" s="13"/>
      <c r="AZ420" s="13"/>
      <c r="BA420" s="13"/>
      <c r="BB420" s="13"/>
      <c r="BC420" s="35">
        <v>8</v>
      </c>
      <c r="BD420" s="13"/>
    </row>
    <row r="421" spans="1:56" ht="11.25">
      <c r="A421" s="40"/>
      <c r="B421" s="182">
        <f t="shared" si="42"/>
        <v>0</v>
      </c>
      <c r="C421" s="39"/>
      <c r="D421" s="39"/>
      <c r="E421" s="39">
        <v>2</v>
      </c>
      <c r="F421" s="71" t="s">
        <v>270</v>
      </c>
      <c r="G421" s="1"/>
      <c r="H421" s="39"/>
      <c r="I421" s="39">
        <v>2</v>
      </c>
      <c r="J421" s="39"/>
      <c r="K421" s="39"/>
      <c r="L421" s="39"/>
      <c r="M421" s="39"/>
      <c r="N421" s="39"/>
      <c r="O421" s="39"/>
      <c r="P421" s="9">
        <f t="shared" si="43"/>
        <v>2</v>
      </c>
      <c r="Q421" s="39">
        <v>2</v>
      </c>
      <c r="R421" s="39"/>
      <c r="S421" s="39"/>
      <c r="T421" s="39"/>
      <c r="U421" s="39"/>
      <c r="V421" s="39"/>
      <c r="W421" s="39"/>
      <c r="X421" s="39"/>
      <c r="Y421" s="39"/>
      <c r="Z421" s="39"/>
      <c r="AA421" s="9"/>
      <c r="AB421" s="39">
        <v>1</v>
      </c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9">
        <v>1</v>
      </c>
      <c r="AS421" s="39">
        <v>2</v>
      </c>
      <c r="AT421" s="39"/>
      <c r="AU421" s="39"/>
      <c r="AV421" s="39"/>
      <c r="AW421" s="39"/>
      <c r="AX421" s="39"/>
      <c r="AY421" s="39"/>
      <c r="AZ421" s="39"/>
      <c r="BA421" s="39"/>
      <c r="BB421" s="39"/>
      <c r="BC421" s="40"/>
      <c r="BD421" s="13"/>
    </row>
    <row r="422" spans="1:56" ht="11.25">
      <c r="A422" s="189" t="s">
        <v>246</v>
      </c>
      <c r="B422" s="77">
        <f t="shared" si="42"/>
        <v>7</v>
      </c>
      <c r="C422" s="12">
        <v>6</v>
      </c>
      <c r="D422" s="12">
        <v>1</v>
      </c>
      <c r="E422" s="12"/>
      <c r="F422" s="60"/>
      <c r="G422" s="49"/>
      <c r="H422" s="77">
        <v>1</v>
      </c>
      <c r="I422" s="12"/>
      <c r="J422" s="12">
        <v>3</v>
      </c>
      <c r="K422" s="12"/>
      <c r="L422" s="12">
        <v>2</v>
      </c>
      <c r="M422" s="12"/>
      <c r="N422" s="12">
        <v>1</v>
      </c>
      <c r="O422" s="12"/>
      <c r="P422" s="3">
        <f>SUM(H422:O422)</f>
        <v>7</v>
      </c>
      <c r="Q422" s="77">
        <v>7</v>
      </c>
      <c r="R422" s="12"/>
      <c r="S422" s="12"/>
      <c r="T422" s="12"/>
      <c r="U422" s="12"/>
      <c r="V422" s="12"/>
      <c r="W422" s="12"/>
      <c r="X422" s="12"/>
      <c r="Y422" s="12"/>
      <c r="Z422" s="12"/>
      <c r="AA422" s="3"/>
      <c r="AB422" s="77">
        <v>1</v>
      </c>
      <c r="AC422" s="12"/>
      <c r="AD422" s="12"/>
      <c r="AE422" s="12"/>
      <c r="AF422" s="12"/>
      <c r="AG422" s="12"/>
      <c r="AH422" s="12"/>
      <c r="AI422" s="12"/>
      <c r="AJ422" s="12">
        <v>1</v>
      </c>
      <c r="AK422" s="12"/>
      <c r="AL422" s="12"/>
      <c r="AM422" s="12"/>
      <c r="AN422" s="12">
        <v>2</v>
      </c>
      <c r="AO422" s="12"/>
      <c r="AP422" s="12"/>
      <c r="AQ422" s="12"/>
      <c r="AR422" s="3">
        <v>1</v>
      </c>
      <c r="AS422" s="77">
        <v>3</v>
      </c>
      <c r="AT422" s="12"/>
      <c r="AU422" s="12"/>
      <c r="AV422" s="12"/>
      <c r="AW422" s="12"/>
      <c r="AX422" s="12"/>
      <c r="AY422" s="12"/>
      <c r="AZ422" s="12"/>
      <c r="BA422" s="12"/>
      <c r="BB422" s="12"/>
      <c r="BC422" s="18">
        <v>1</v>
      </c>
      <c r="BD422" s="13"/>
    </row>
    <row r="423" spans="1:56" ht="11.25">
      <c r="A423" s="35"/>
      <c r="B423" s="13">
        <f t="shared" si="42"/>
        <v>0</v>
      </c>
      <c r="C423" s="13"/>
      <c r="D423" s="13"/>
      <c r="E423" s="13">
        <v>3</v>
      </c>
      <c r="F423" s="61" t="s">
        <v>349</v>
      </c>
      <c r="G423" s="55"/>
      <c r="H423" s="182"/>
      <c r="I423" s="13"/>
      <c r="J423" s="13"/>
      <c r="K423" s="13"/>
      <c r="L423" s="13">
        <v>3</v>
      </c>
      <c r="M423" s="13"/>
      <c r="N423" s="13"/>
      <c r="O423" s="13"/>
      <c r="P423" s="8">
        <f t="shared" si="43"/>
        <v>3</v>
      </c>
      <c r="Q423" s="182">
        <v>3</v>
      </c>
      <c r="R423" s="13"/>
      <c r="S423" s="13"/>
      <c r="T423" s="13"/>
      <c r="U423" s="13"/>
      <c r="V423" s="13">
        <v>3</v>
      </c>
      <c r="W423" s="13"/>
      <c r="X423" s="13"/>
      <c r="Y423" s="13"/>
      <c r="Z423" s="13">
        <v>3</v>
      </c>
      <c r="AA423" s="8"/>
      <c r="AB423" s="13">
        <v>3</v>
      </c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8"/>
      <c r="AS423" s="182"/>
      <c r="AT423" s="13"/>
      <c r="AU423" s="13"/>
      <c r="AV423" s="13"/>
      <c r="AW423" s="13">
        <v>3</v>
      </c>
      <c r="AX423" s="13"/>
      <c r="AY423" s="13"/>
      <c r="AZ423" s="13"/>
      <c r="BA423" s="13"/>
      <c r="BB423" s="13"/>
      <c r="BC423" s="35"/>
      <c r="BD423" s="13"/>
    </row>
    <row r="424" spans="1:56" ht="11.25">
      <c r="A424" s="40"/>
      <c r="B424" s="44">
        <f t="shared" si="42"/>
        <v>0</v>
      </c>
      <c r="C424" s="39"/>
      <c r="D424" s="39"/>
      <c r="E424" s="39">
        <v>1</v>
      </c>
      <c r="F424" s="71" t="s">
        <v>256</v>
      </c>
      <c r="G424" s="1"/>
      <c r="H424" s="39"/>
      <c r="I424" s="39">
        <v>1</v>
      </c>
      <c r="J424" s="39"/>
      <c r="K424" s="39"/>
      <c r="L424" s="39"/>
      <c r="M424" s="39"/>
      <c r="N424" s="39"/>
      <c r="O424" s="39"/>
      <c r="P424" s="9">
        <f t="shared" si="43"/>
        <v>1</v>
      </c>
      <c r="Q424" s="39">
        <v>1</v>
      </c>
      <c r="R424" s="39"/>
      <c r="S424" s="39"/>
      <c r="T424" s="39"/>
      <c r="U424" s="39"/>
      <c r="V424" s="39"/>
      <c r="W424" s="39"/>
      <c r="X424" s="39"/>
      <c r="Y424" s="39"/>
      <c r="Z424" s="39"/>
      <c r="AA424" s="9"/>
      <c r="AB424" s="39">
        <v>1</v>
      </c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9"/>
      <c r="AS424" s="39">
        <v>1</v>
      </c>
      <c r="AT424" s="39"/>
      <c r="AU424" s="39"/>
      <c r="AV424" s="39"/>
      <c r="AW424" s="39"/>
      <c r="AX424" s="39"/>
      <c r="AY424" s="39"/>
      <c r="AZ424" s="39"/>
      <c r="BA424" s="39"/>
      <c r="BB424" s="39"/>
      <c r="BC424" s="40"/>
      <c r="BD424" s="13"/>
    </row>
    <row r="425" spans="1:56" ht="11.25">
      <c r="A425" s="35" t="s">
        <v>247</v>
      </c>
      <c r="B425" s="182">
        <f>SUM(C425:D425)</f>
        <v>24</v>
      </c>
      <c r="C425" s="13">
        <v>23</v>
      </c>
      <c r="D425" s="13">
        <v>1</v>
      </c>
      <c r="E425" s="13"/>
      <c r="F425" s="61"/>
      <c r="G425" s="55"/>
      <c r="H425" s="13">
        <v>2</v>
      </c>
      <c r="I425" s="13">
        <v>10</v>
      </c>
      <c r="J425" s="13">
        <v>5</v>
      </c>
      <c r="K425" s="13"/>
      <c r="L425" s="13">
        <v>3</v>
      </c>
      <c r="M425" s="13"/>
      <c r="N425" s="13">
        <v>4</v>
      </c>
      <c r="O425" s="13"/>
      <c r="P425" s="8">
        <f t="shared" si="43"/>
        <v>24</v>
      </c>
      <c r="Q425" s="13">
        <v>22</v>
      </c>
      <c r="R425" s="13"/>
      <c r="S425" s="13"/>
      <c r="T425" s="13"/>
      <c r="U425" s="13"/>
      <c r="V425" s="13">
        <v>1</v>
      </c>
      <c r="W425" s="13"/>
      <c r="X425" s="13"/>
      <c r="Y425" s="13"/>
      <c r="Z425" s="13"/>
      <c r="AA425" s="8"/>
      <c r="AB425" s="13">
        <v>3</v>
      </c>
      <c r="AC425" s="13">
        <v>1</v>
      </c>
      <c r="AD425" s="13"/>
      <c r="AE425" s="13"/>
      <c r="AF425" s="13"/>
      <c r="AG425" s="13"/>
      <c r="AH425" s="13"/>
      <c r="AI425" s="13"/>
      <c r="AJ425" s="13">
        <v>12</v>
      </c>
      <c r="AK425" s="13"/>
      <c r="AL425" s="13"/>
      <c r="AM425" s="13"/>
      <c r="AN425" s="13">
        <v>1</v>
      </c>
      <c r="AO425" s="13"/>
      <c r="AP425" s="13"/>
      <c r="AQ425" s="13"/>
      <c r="AR425" s="8">
        <v>8</v>
      </c>
      <c r="AS425" s="13">
        <v>4</v>
      </c>
      <c r="AT425" s="13"/>
      <c r="AU425" s="13"/>
      <c r="AV425" s="13"/>
      <c r="AW425" s="13"/>
      <c r="AX425" s="13"/>
      <c r="AY425" s="13"/>
      <c r="AZ425" s="13"/>
      <c r="BA425" s="13"/>
      <c r="BB425" s="13"/>
      <c r="BC425" s="35">
        <v>12</v>
      </c>
      <c r="BD425" s="13"/>
    </row>
    <row r="426" spans="1:56" ht="11.25">
      <c r="A426" s="40"/>
      <c r="B426" s="44">
        <f t="shared" si="42"/>
        <v>0</v>
      </c>
      <c r="C426" s="39"/>
      <c r="D426" s="39"/>
      <c r="E426" s="39">
        <v>1</v>
      </c>
      <c r="F426" s="71" t="s">
        <v>256</v>
      </c>
      <c r="G426" s="1"/>
      <c r="H426" s="39"/>
      <c r="I426" s="39">
        <v>1</v>
      </c>
      <c r="J426" s="39"/>
      <c r="K426" s="39"/>
      <c r="L426" s="39"/>
      <c r="M426" s="39"/>
      <c r="N426" s="39"/>
      <c r="O426" s="39"/>
      <c r="P426" s="9">
        <f t="shared" si="43"/>
        <v>1</v>
      </c>
      <c r="Q426" s="39">
        <v>1</v>
      </c>
      <c r="R426" s="39"/>
      <c r="S426" s="39"/>
      <c r="T426" s="39"/>
      <c r="U426" s="39"/>
      <c r="V426" s="39"/>
      <c r="W426" s="39"/>
      <c r="X426" s="39"/>
      <c r="Y426" s="39"/>
      <c r="Z426" s="39"/>
      <c r="AA426" s="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9"/>
      <c r="AS426" s="39">
        <v>1</v>
      </c>
      <c r="AT426" s="39"/>
      <c r="AU426" s="39"/>
      <c r="AV426" s="39"/>
      <c r="AW426" s="39"/>
      <c r="AX426" s="39"/>
      <c r="AY426" s="39"/>
      <c r="AZ426" s="39"/>
      <c r="BA426" s="39"/>
      <c r="BB426" s="39"/>
      <c r="BC426" s="40"/>
      <c r="BD426" s="13"/>
    </row>
    <row r="427" spans="1:56" ht="11.25">
      <c r="A427" s="35" t="s">
        <v>160</v>
      </c>
      <c r="B427" s="77">
        <f t="shared" si="42"/>
        <v>5</v>
      </c>
      <c r="C427" s="12">
        <v>5</v>
      </c>
      <c r="D427" s="13"/>
      <c r="G427" s="55"/>
      <c r="H427" s="13">
        <v>3</v>
      </c>
      <c r="I427" s="13"/>
      <c r="J427" s="13"/>
      <c r="K427" s="13"/>
      <c r="L427" s="13">
        <v>2</v>
      </c>
      <c r="M427" s="13"/>
      <c r="N427" s="13"/>
      <c r="O427" s="13"/>
      <c r="P427" s="8">
        <f t="shared" si="43"/>
        <v>5</v>
      </c>
      <c r="Q427" s="44">
        <v>5</v>
      </c>
      <c r="R427" s="13">
        <v>1</v>
      </c>
      <c r="S427" s="13"/>
      <c r="T427" s="13"/>
      <c r="U427" s="13"/>
      <c r="V427" s="13"/>
      <c r="W427" s="13"/>
      <c r="X427" s="13"/>
      <c r="Y427" s="13"/>
      <c r="Z427" s="13"/>
      <c r="AA427" s="8"/>
      <c r="AB427" s="13">
        <v>2</v>
      </c>
      <c r="AC427" s="13">
        <v>1</v>
      </c>
      <c r="AD427" s="13"/>
      <c r="AE427" s="13"/>
      <c r="AF427" s="13"/>
      <c r="AG427" s="13"/>
      <c r="AH427" s="13"/>
      <c r="AI427" s="13"/>
      <c r="AJ427" s="13">
        <v>3</v>
      </c>
      <c r="AK427" s="13"/>
      <c r="AL427" s="13"/>
      <c r="AM427" s="13"/>
      <c r="AN427" s="13"/>
      <c r="AO427" s="13"/>
      <c r="AP427" s="13"/>
      <c r="AQ427" s="13"/>
      <c r="AR427" s="8">
        <v>4</v>
      </c>
      <c r="AS427" s="43"/>
      <c r="AT427" s="14"/>
      <c r="AU427" s="14"/>
      <c r="AV427" s="14"/>
      <c r="AW427" s="14"/>
      <c r="AX427" s="14"/>
      <c r="AY427" s="14"/>
      <c r="AZ427" s="14"/>
      <c r="BA427" s="14"/>
      <c r="BB427" s="14"/>
      <c r="BC427" s="42">
        <v>3</v>
      </c>
      <c r="BD427" s="13"/>
    </row>
    <row r="428" spans="1:56" ht="10.5" customHeight="1">
      <c r="A428" s="42" t="s">
        <v>161</v>
      </c>
      <c r="B428" s="43">
        <f t="shared" si="42"/>
        <v>26</v>
      </c>
      <c r="C428" s="14">
        <v>14</v>
      </c>
      <c r="D428" s="14">
        <v>12</v>
      </c>
      <c r="E428" s="14"/>
      <c r="F428" s="64"/>
      <c r="G428" s="56"/>
      <c r="H428" s="14">
        <v>5</v>
      </c>
      <c r="I428" s="14"/>
      <c r="J428" s="14">
        <v>7</v>
      </c>
      <c r="K428" s="14"/>
      <c r="L428" s="14">
        <v>13</v>
      </c>
      <c r="M428" s="14"/>
      <c r="N428" s="64">
        <v>1</v>
      </c>
      <c r="O428" s="14"/>
      <c r="P428" s="10">
        <f t="shared" si="43"/>
        <v>26</v>
      </c>
      <c r="Q428" s="14">
        <v>23</v>
      </c>
      <c r="R428" s="14">
        <v>1</v>
      </c>
      <c r="S428" s="14"/>
      <c r="T428" s="14"/>
      <c r="U428" s="14"/>
      <c r="V428" s="14"/>
      <c r="W428" s="14"/>
      <c r="X428" s="14"/>
      <c r="Y428" s="14"/>
      <c r="Z428" s="14"/>
      <c r="AA428" s="10"/>
      <c r="AB428" s="14">
        <v>6</v>
      </c>
      <c r="AC428" s="14"/>
      <c r="AD428" s="14">
        <v>2</v>
      </c>
      <c r="AE428" s="14"/>
      <c r="AF428" s="14">
        <v>1</v>
      </c>
      <c r="AG428" s="14">
        <v>2</v>
      </c>
      <c r="AH428" s="14"/>
      <c r="AI428" s="14"/>
      <c r="AJ428" s="14">
        <v>13</v>
      </c>
      <c r="AK428" s="14"/>
      <c r="AL428" s="14"/>
      <c r="AM428" s="14"/>
      <c r="AN428" s="14">
        <v>2</v>
      </c>
      <c r="AO428" s="14"/>
      <c r="AP428" s="14"/>
      <c r="AQ428" s="14"/>
      <c r="AR428" s="10">
        <v>17</v>
      </c>
      <c r="AS428" s="39">
        <v>7</v>
      </c>
      <c r="AT428" s="39"/>
      <c r="AU428" s="39"/>
      <c r="AV428" s="39"/>
      <c r="AW428" s="39"/>
      <c r="AX428" s="39"/>
      <c r="AY428" s="39"/>
      <c r="AZ428" s="39">
        <v>1</v>
      </c>
      <c r="BA428" s="39">
        <v>1</v>
      </c>
      <c r="BB428" s="39"/>
      <c r="BC428" s="40">
        <v>8</v>
      </c>
      <c r="BD428" s="13"/>
    </row>
    <row r="429" spans="1:56" ht="11.25">
      <c r="A429" s="40" t="s">
        <v>248</v>
      </c>
      <c r="B429" s="43">
        <f t="shared" si="42"/>
        <v>24</v>
      </c>
      <c r="C429" s="14">
        <v>12</v>
      </c>
      <c r="D429" s="39">
        <v>12</v>
      </c>
      <c r="E429" s="39"/>
      <c r="F429" s="71"/>
      <c r="G429" s="1"/>
      <c r="H429" s="39"/>
      <c r="I429" s="39"/>
      <c r="J429" s="39">
        <v>19</v>
      </c>
      <c r="K429" s="39"/>
      <c r="L429" s="39">
        <v>5</v>
      </c>
      <c r="M429" s="39"/>
      <c r="N429" s="39"/>
      <c r="O429" s="39"/>
      <c r="P429" s="10">
        <f t="shared" si="43"/>
        <v>24</v>
      </c>
      <c r="Q429" s="14">
        <v>24</v>
      </c>
      <c r="R429" s="39">
        <v>1</v>
      </c>
      <c r="S429" s="39"/>
      <c r="T429" s="39"/>
      <c r="U429" s="39"/>
      <c r="V429" s="39"/>
      <c r="W429" s="39"/>
      <c r="X429" s="39"/>
      <c r="Y429" s="39"/>
      <c r="Z429" s="39"/>
      <c r="AA429" s="9"/>
      <c r="AB429" s="39">
        <v>21</v>
      </c>
      <c r="AC429" s="39"/>
      <c r="AD429" s="39"/>
      <c r="AE429" s="39"/>
      <c r="AF429" s="39"/>
      <c r="AG429" s="39"/>
      <c r="AH429" s="39"/>
      <c r="AI429" s="39"/>
      <c r="AJ429" s="39">
        <v>20</v>
      </c>
      <c r="AK429" s="39"/>
      <c r="AL429" s="39"/>
      <c r="AM429" s="39"/>
      <c r="AN429" s="39"/>
      <c r="AO429" s="39"/>
      <c r="AP429" s="39"/>
      <c r="AQ429" s="39"/>
      <c r="AR429" s="9">
        <v>1</v>
      </c>
      <c r="AS429" s="14">
        <v>9</v>
      </c>
      <c r="AT429" s="14"/>
      <c r="AU429" s="14"/>
      <c r="AV429" s="14"/>
      <c r="AW429" s="14"/>
      <c r="AX429" s="14"/>
      <c r="AY429" s="14"/>
      <c r="AZ429" s="14"/>
      <c r="BA429" s="14"/>
      <c r="BB429" s="14"/>
      <c r="BC429" s="42">
        <v>1</v>
      </c>
      <c r="BD429" s="13"/>
    </row>
    <row r="430" spans="1:56" ht="11.25">
      <c r="A430" s="42" t="s">
        <v>249</v>
      </c>
      <c r="B430" s="43">
        <f t="shared" si="42"/>
        <v>19</v>
      </c>
      <c r="C430" s="14">
        <v>13</v>
      </c>
      <c r="D430" s="14">
        <v>6</v>
      </c>
      <c r="E430" s="14"/>
      <c r="F430" s="64"/>
      <c r="G430" s="56"/>
      <c r="H430" s="14">
        <v>4</v>
      </c>
      <c r="I430" s="14">
        <v>5</v>
      </c>
      <c r="J430" s="14">
        <v>7</v>
      </c>
      <c r="K430" s="14"/>
      <c r="L430" s="14">
        <v>3</v>
      </c>
      <c r="M430" s="14"/>
      <c r="N430" s="14"/>
      <c r="O430" s="14"/>
      <c r="P430" s="8">
        <f t="shared" si="43"/>
        <v>19</v>
      </c>
      <c r="Q430" s="39">
        <v>15</v>
      </c>
      <c r="R430" s="14"/>
      <c r="S430" s="14"/>
      <c r="T430" s="14"/>
      <c r="U430" s="14"/>
      <c r="V430" s="14"/>
      <c r="W430" s="14"/>
      <c r="X430" s="14"/>
      <c r="Y430" s="14"/>
      <c r="Z430" s="14"/>
      <c r="AA430" s="10"/>
      <c r="AB430" s="14"/>
      <c r="AC430" s="14"/>
      <c r="AD430" s="14"/>
      <c r="AE430" s="14"/>
      <c r="AF430" s="14"/>
      <c r="AG430" s="14"/>
      <c r="AH430" s="14">
        <v>1</v>
      </c>
      <c r="AI430" s="14"/>
      <c r="AJ430" s="14">
        <v>10</v>
      </c>
      <c r="AK430" s="14"/>
      <c r="AL430" s="14"/>
      <c r="AM430" s="14"/>
      <c r="AN430" s="14"/>
      <c r="AO430" s="14"/>
      <c r="AP430" s="14"/>
      <c r="AQ430" s="14"/>
      <c r="AR430" s="10">
        <v>7</v>
      </c>
      <c r="AS430" s="14">
        <v>6</v>
      </c>
      <c r="AT430" s="14"/>
      <c r="AU430" s="14"/>
      <c r="AV430" s="14"/>
      <c r="AW430" s="14"/>
      <c r="AX430" s="14"/>
      <c r="AY430" s="14"/>
      <c r="AZ430" s="14"/>
      <c r="BA430" s="14"/>
      <c r="BB430" s="14"/>
      <c r="BC430" s="42">
        <v>8</v>
      </c>
      <c r="BD430" s="13"/>
    </row>
    <row r="431" spans="1:56" ht="11.25">
      <c r="A431" s="191" t="s">
        <v>162</v>
      </c>
      <c r="B431" s="44">
        <f t="shared" si="42"/>
        <v>13</v>
      </c>
      <c r="C431" s="39">
        <v>13</v>
      </c>
      <c r="D431" s="39"/>
      <c r="E431" s="39"/>
      <c r="F431" s="71"/>
      <c r="G431" s="1"/>
      <c r="H431" s="39">
        <v>2</v>
      </c>
      <c r="I431" s="39">
        <v>1</v>
      </c>
      <c r="J431" s="39">
        <v>10</v>
      </c>
      <c r="K431" s="39"/>
      <c r="L431" s="39"/>
      <c r="M431" s="39"/>
      <c r="N431" s="39"/>
      <c r="O431" s="39"/>
      <c r="P431" s="8">
        <f t="shared" si="43"/>
        <v>13</v>
      </c>
      <c r="Q431" s="39">
        <v>11</v>
      </c>
      <c r="R431" s="39">
        <v>3</v>
      </c>
      <c r="S431" s="39"/>
      <c r="T431" s="39"/>
      <c r="U431" s="39"/>
      <c r="V431" s="39"/>
      <c r="W431" s="39"/>
      <c r="X431" s="39"/>
      <c r="Y431" s="39"/>
      <c r="Z431" s="39">
        <v>2</v>
      </c>
      <c r="AA431" s="9"/>
      <c r="AB431" s="39"/>
      <c r="AC431" s="39"/>
      <c r="AD431" s="39"/>
      <c r="AE431" s="39"/>
      <c r="AF431" s="39"/>
      <c r="AG431" s="39"/>
      <c r="AH431" s="39"/>
      <c r="AI431" s="39"/>
      <c r="AJ431" s="39">
        <v>4</v>
      </c>
      <c r="AK431" s="39"/>
      <c r="AL431" s="39"/>
      <c r="AM431" s="39"/>
      <c r="AN431" s="39">
        <v>4</v>
      </c>
      <c r="AO431" s="39">
        <v>2</v>
      </c>
      <c r="AP431" s="39"/>
      <c r="AQ431" s="39"/>
      <c r="AR431" s="9">
        <v>6</v>
      </c>
      <c r="AS431" s="39">
        <v>1</v>
      </c>
      <c r="AT431" s="39"/>
      <c r="AU431" s="39"/>
      <c r="AV431" s="39"/>
      <c r="AW431" s="39"/>
      <c r="AX431" s="39"/>
      <c r="AY431" s="39"/>
      <c r="AZ431" s="39"/>
      <c r="BA431" s="39"/>
      <c r="BB431" s="9"/>
      <c r="BC431" s="35">
        <v>6</v>
      </c>
      <c r="BD431" s="13"/>
    </row>
    <row r="432" spans="1:56" ht="11.25">
      <c r="A432" s="42" t="s">
        <v>163</v>
      </c>
      <c r="B432" s="44">
        <f t="shared" si="42"/>
        <v>9</v>
      </c>
      <c r="C432" s="39">
        <v>8</v>
      </c>
      <c r="D432" s="14">
        <v>1</v>
      </c>
      <c r="E432" s="14"/>
      <c r="F432" s="64"/>
      <c r="G432" s="56"/>
      <c r="H432" s="14">
        <v>1</v>
      </c>
      <c r="I432" s="14">
        <v>3</v>
      </c>
      <c r="J432" s="14">
        <v>5</v>
      </c>
      <c r="K432" s="14"/>
      <c r="L432" s="14"/>
      <c r="M432" s="14"/>
      <c r="N432" s="14"/>
      <c r="O432" s="14"/>
      <c r="P432" s="8">
        <f t="shared" si="43"/>
        <v>9</v>
      </c>
      <c r="Q432" s="14">
        <v>8</v>
      </c>
      <c r="R432" s="14"/>
      <c r="S432" s="14"/>
      <c r="T432" s="14"/>
      <c r="U432" s="14"/>
      <c r="V432" s="14">
        <v>1</v>
      </c>
      <c r="W432" s="14">
        <v>1</v>
      </c>
      <c r="X432" s="14"/>
      <c r="Y432" s="14"/>
      <c r="Z432" s="14"/>
      <c r="AA432" s="10"/>
      <c r="AB432" s="14">
        <v>3</v>
      </c>
      <c r="AC432" s="14"/>
      <c r="AD432" s="14"/>
      <c r="AE432" s="14"/>
      <c r="AF432" s="14"/>
      <c r="AG432" s="14"/>
      <c r="AH432" s="14"/>
      <c r="AI432" s="14"/>
      <c r="AJ432" s="14">
        <v>2</v>
      </c>
      <c r="AK432" s="14"/>
      <c r="AL432" s="14"/>
      <c r="AM432" s="14"/>
      <c r="AN432" s="14"/>
      <c r="AO432" s="14"/>
      <c r="AP432" s="14"/>
      <c r="AQ432" s="14"/>
      <c r="AR432" s="10">
        <v>4</v>
      </c>
      <c r="AS432" s="14">
        <v>2</v>
      </c>
      <c r="AT432" s="14"/>
      <c r="AU432" s="14"/>
      <c r="AV432" s="14"/>
      <c r="AW432" s="14"/>
      <c r="AX432" s="14"/>
      <c r="AY432" s="14"/>
      <c r="AZ432" s="14"/>
      <c r="BA432" s="14">
        <v>1</v>
      </c>
      <c r="BB432" s="10"/>
      <c r="BC432" s="42">
        <v>8</v>
      </c>
      <c r="BD432" s="13"/>
    </row>
    <row r="433" spans="1:56" ht="12" thickBot="1">
      <c r="A433" s="18" t="s">
        <v>164</v>
      </c>
      <c r="B433" s="39">
        <f t="shared" si="42"/>
        <v>12</v>
      </c>
      <c r="C433" s="13">
        <v>10</v>
      </c>
      <c r="D433" s="12">
        <v>2</v>
      </c>
      <c r="E433" s="12"/>
      <c r="F433" s="60"/>
      <c r="G433" s="49"/>
      <c r="H433" s="12">
        <v>1</v>
      </c>
      <c r="I433" s="12">
        <v>3</v>
      </c>
      <c r="J433" s="12">
        <v>4</v>
      </c>
      <c r="K433" s="12"/>
      <c r="L433" s="12">
        <v>2</v>
      </c>
      <c r="M433" s="12"/>
      <c r="N433" s="12">
        <v>2</v>
      </c>
      <c r="O433" s="12"/>
      <c r="P433" s="8">
        <f t="shared" si="43"/>
        <v>12</v>
      </c>
      <c r="Q433" s="12">
        <v>8</v>
      </c>
      <c r="R433" s="12"/>
      <c r="S433" s="12"/>
      <c r="T433" s="12"/>
      <c r="U433" s="12"/>
      <c r="V433" s="12">
        <v>1</v>
      </c>
      <c r="W433" s="12"/>
      <c r="X433" s="12">
        <v>1</v>
      </c>
      <c r="Y433" s="12"/>
      <c r="Z433" s="12"/>
      <c r="AA433" s="3"/>
      <c r="AB433" s="12"/>
      <c r="AC433" s="12">
        <v>2</v>
      </c>
      <c r="AD433" s="12"/>
      <c r="AE433" s="12"/>
      <c r="AF433" s="12"/>
      <c r="AG433" s="12"/>
      <c r="AH433" s="12">
        <v>1</v>
      </c>
      <c r="AI433" s="12"/>
      <c r="AJ433" s="12">
        <v>3</v>
      </c>
      <c r="AK433" s="12"/>
      <c r="AL433" s="12"/>
      <c r="AM433" s="12"/>
      <c r="AN433" s="12">
        <v>1</v>
      </c>
      <c r="AO433" s="12"/>
      <c r="AP433" s="12"/>
      <c r="AQ433" s="12"/>
      <c r="AR433" s="3">
        <v>6</v>
      </c>
      <c r="AS433" s="12"/>
      <c r="AT433" s="12"/>
      <c r="AU433" s="12">
        <v>1</v>
      </c>
      <c r="AV433" s="12"/>
      <c r="AW433" s="12"/>
      <c r="AX433" s="12"/>
      <c r="AY433" s="12"/>
      <c r="AZ433" s="12">
        <v>1</v>
      </c>
      <c r="BA433" s="12"/>
      <c r="BB433" s="3"/>
      <c r="BC433" s="3">
        <v>2</v>
      </c>
      <c r="BD433" s="13"/>
    </row>
    <row r="434" spans="1:56" ht="12" thickBot="1">
      <c r="A434" s="123" t="s">
        <v>53</v>
      </c>
      <c r="B434" s="247">
        <f>SUM(B399:B433)</f>
        <v>414</v>
      </c>
      <c r="C434" s="247">
        <f>SUM(C399:C433)</f>
        <v>319</v>
      </c>
      <c r="D434" s="247">
        <f>SUM(D399:D433)</f>
        <v>95</v>
      </c>
      <c r="E434" s="247">
        <f>SUM(E399:E433)</f>
        <v>14</v>
      </c>
      <c r="F434" s="236"/>
      <c r="G434" s="247">
        <f>B434+E434</f>
        <v>428</v>
      </c>
      <c r="H434" s="81">
        <f aca="true" t="shared" si="44" ref="H434:BC434">SUM(H399:H433)</f>
        <v>69</v>
      </c>
      <c r="I434" s="81">
        <f t="shared" si="44"/>
        <v>81</v>
      </c>
      <c r="J434" s="190">
        <f t="shared" si="44"/>
        <v>155</v>
      </c>
      <c r="K434" s="81">
        <f t="shared" si="44"/>
        <v>2</v>
      </c>
      <c r="L434" s="81">
        <f t="shared" si="44"/>
        <v>98</v>
      </c>
      <c r="M434" s="81">
        <f t="shared" si="44"/>
        <v>0</v>
      </c>
      <c r="N434" s="190">
        <f t="shared" si="44"/>
        <v>22</v>
      </c>
      <c r="O434" s="190">
        <f t="shared" si="44"/>
        <v>1</v>
      </c>
      <c r="P434" s="81">
        <f t="shared" si="44"/>
        <v>428</v>
      </c>
      <c r="Q434" s="81">
        <f t="shared" si="44"/>
        <v>369</v>
      </c>
      <c r="R434" s="81">
        <f t="shared" si="44"/>
        <v>35</v>
      </c>
      <c r="S434" s="81">
        <f t="shared" si="44"/>
        <v>0</v>
      </c>
      <c r="T434" s="81">
        <f t="shared" si="44"/>
        <v>2</v>
      </c>
      <c r="U434" s="81">
        <f t="shared" si="44"/>
        <v>14</v>
      </c>
      <c r="V434" s="81">
        <f t="shared" si="44"/>
        <v>16</v>
      </c>
      <c r="W434" s="81">
        <f t="shared" si="44"/>
        <v>2</v>
      </c>
      <c r="X434" s="81">
        <f t="shared" si="44"/>
        <v>2</v>
      </c>
      <c r="Y434" s="81">
        <f t="shared" si="44"/>
        <v>0</v>
      </c>
      <c r="Z434" s="190">
        <f t="shared" si="44"/>
        <v>11</v>
      </c>
      <c r="AA434" s="81">
        <f t="shared" si="44"/>
        <v>2</v>
      </c>
      <c r="AB434" s="81">
        <f t="shared" si="44"/>
        <v>91</v>
      </c>
      <c r="AC434" s="81">
        <f t="shared" si="44"/>
        <v>29</v>
      </c>
      <c r="AD434" s="81">
        <f t="shared" si="44"/>
        <v>5</v>
      </c>
      <c r="AE434" s="81">
        <f t="shared" si="44"/>
        <v>0</v>
      </c>
      <c r="AF434" s="81">
        <f t="shared" si="44"/>
        <v>2</v>
      </c>
      <c r="AG434" s="81">
        <f t="shared" si="44"/>
        <v>8</v>
      </c>
      <c r="AH434" s="81">
        <f t="shared" si="44"/>
        <v>11</v>
      </c>
      <c r="AI434" s="81">
        <f t="shared" si="44"/>
        <v>0</v>
      </c>
      <c r="AJ434" s="190">
        <f t="shared" si="44"/>
        <v>135</v>
      </c>
      <c r="AK434" s="81">
        <f t="shared" si="44"/>
        <v>0</v>
      </c>
      <c r="AL434" s="81">
        <f t="shared" si="44"/>
        <v>0</v>
      </c>
      <c r="AM434" s="81">
        <f t="shared" si="44"/>
        <v>0</v>
      </c>
      <c r="AN434" s="81">
        <f t="shared" si="44"/>
        <v>32</v>
      </c>
      <c r="AO434" s="81">
        <f t="shared" si="44"/>
        <v>6</v>
      </c>
      <c r="AP434" s="81">
        <f t="shared" si="44"/>
        <v>0</v>
      </c>
      <c r="AQ434" s="81">
        <f t="shared" si="44"/>
        <v>0</v>
      </c>
      <c r="AR434" s="233">
        <f t="shared" si="44"/>
        <v>153</v>
      </c>
      <c r="AS434" s="190">
        <f t="shared" si="44"/>
        <v>119</v>
      </c>
      <c r="AT434" s="81">
        <f t="shared" si="44"/>
        <v>0</v>
      </c>
      <c r="AU434" s="81">
        <f t="shared" si="44"/>
        <v>1</v>
      </c>
      <c r="AV434" s="81">
        <f t="shared" si="44"/>
        <v>6</v>
      </c>
      <c r="AW434" s="81">
        <f t="shared" si="44"/>
        <v>4</v>
      </c>
      <c r="AX434" s="81">
        <f t="shared" si="44"/>
        <v>0</v>
      </c>
      <c r="AY434" s="81">
        <f t="shared" si="44"/>
        <v>4</v>
      </c>
      <c r="AZ434" s="81">
        <f t="shared" si="44"/>
        <v>5</v>
      </c>
      <c r="BA434" s="81">
        <f t="shared" si="44"/>
        <v>3</v>
      </c>
      <c r="BB434" s="81">
        <f t="shared" si="44"/>
        <v>1</v>
      </c>
      <c r="BC434" s="190">
        <f t="shared" si="44"/>
        <v>145</v>
      </c>
      <c r="BD434" s="13"/>
    </row>
    <row r="435" spans="1:56" ht="12" thickBot="1">
      <c r="A435" s="193"/>
      <c r="B435" s="120"/>
      <c r="C435" s="120"/>
      <c r="D435" s="120"/>
      <c r="E435" s="129"/>
      <c r="F435" s="132"/>
      <c r="G435" s="130"/>
      <c r="H435" s="129"/>
      <c r="I435" s="131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 t="s">
        <v>165</v>
      </c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2"/>
      <c r="BD435" s="13"/>
    </row>
    <row r="436" spans="1:56" ht="11.25">
      <c r="A436" s="35" t="s">
        <v>350</v>
      </c>
      <c r="B436" s="13">
        <f>C436+D436</f>
        <v>20</v>
      </c>
      <c r="C436" s="13">
        <v>18</v>
      </c>
      <c r="D436" s="13">
        <v>2</v>
      </c>
      <c r="E436" s="13"/>
      <c r="F436" s="61"/>
      <c r="G436" s="55"/>
      <c r="H436" s="13">
        <v>4</v>
      </c>
      <c r="I436" s="13">
        <v>11</v>
      </c>
      <c r="J436" s="13">
        <v>1</v>
      </c>
      <c r="K436" s="13"/>
      <c r="L436" s="13">
        <v>4</v>
      </c>
      <c r="M436" s="13"/>
      <c r="N436" s="13"/>
      <c r="O436" s="13"/>
      <c r="P436" s="8">
        <f>SUM(H436:O436)</f>
        <v>20</v>
      </c>
      <c r="Q436" s="13">
        <v>18</v>
      </c>
      <c r="R436" s="13"/>
      <c r="S436" s="13"/>
      <c r="T436" s="13"/>
      <c r="U436" s="13"/>
      <c r="V436" s="13"/>
      <c r="W436" s="13"/>
      <c r="X436" s="13"/>
      <c r="Y436" s="13"/>
      <c r="Z436" s="13">
        <v>1</v>
      </c>
      <c r="AA436" s="8"/>
      <c r="AB436" s="13">
        <v>2</v>
      </c>
      <c r="AC436" s="13"/>
      <c r="AD436" s="13"/>
      <c r="AE436" s="13"/>
      <c r="AF436" s="13"/>
      <c r="AG436" s="13"/>
      <c r="AH436" s="13"/>
      <c r="AI436" s="13"/>
      <c r="AJ436" s="13">
        <v>12</v>
      </c>
      <c r="AK436" s="13"/>
      <c r="AL436" s="13"/>
      <c r="AM436" s="13"/>
      <c r="AN436" s="13"/>
      <c r="AO436" s="13"/>
      <c r="AP436" s="13"/>
      <c r="AQ436" s="13"/>
      <c r="AR436" s="8">
        <v>4</v>
      </c>
      <c r="AS436" s="13">
        <v>5</v>
      </c>
      <c r="AT436" s="13"/>
      <c r="AU436" s="13"/>
      <c r="AV436" s="13"/>
      <c r="AW436" s="13"/>
      <c r="AX436" s="13"/>
      <c r="AY436" s="13"/>
      <c r="AZ436" s="13"/>
      <c r="BA436" s="13"/>
      <c r="BB436" s="8"/>
      <c r="BC436" s="35">
        <v>12</v>
      </c>
      <c r="BD436" s="13"/>
    </row>
    <row r="437" spans="1:56" ht="11.25">
      <c r="A437" s="40"/>
      <c r="B437" s="44"/>
      <c r="C437" s="39"/>
      <c r="D437" s="39"/>
      <c r="E437" s="39">
        <v>1</v>
      </c>
      <c r="F437" s="71" t="s">
        <v>289</v>
      </c>
      <c r="G437" s="1"/>
      <c r="H437" s="39">
        <v>1</v>
      </c>
      <c r="I437" s="39"/>
      <c r="J437" s="39"/>
      <c r="K437" s="39"/>
      <c r="L437" s="39"/>
      <c r="M437" s="39"/>
      <c r="N437" s="39"/>
      <c r="O437" s="39"/>
      <c r="P437" s="9">
        <f aca="true" t="shared" si="45" ref="P437:P465">SUM(H437:O437)</f>
        <v>1</v>
      </c>
      <c r="Q437" s="39"/>
      <c r="R437" s="39"/>
      <c r="S437" s="39"/>
      <c r="T437" s="39"/>
      <c r="U437" s="39"/>
      <c r="V437" s="39"/>
      <c r="W437" s="39"/>
      <c r="X437" s="39"/>
      <c r="Y437" s="39"/>
      <c r="Z437" s="39">
        <v>1</v>
      </c>
      <c r="AA437" s="9"/>
      <c r="AB437" s="39"/>
      <c r="AC437" s="39"/>
      <c r="AD437" s="39"/>
      <c r="AE437" s="39"/>
      <c r="AF437" s="39"/>
      <c r="AG437" s="39"/>
      <c r="AH437" s="39"/>
      <c r="AI437" s="39"/>
      <c r="AJ437" s="39">
        <v>1</v>
      </c>
      <c r="AK437" s="39"/>
      <c r="AL437" s="39"/>
      <c r="AM437" s="39"/>
      <c r="AN437" s="39"/>
      <c r="AO437" s="39"/>
      <c r="AP437" s="39"/>
      <c r="AQ437" s="39"/>
      <c r="AR437" s="9">
        <v>1</v>
      </c>
      <c r="AS437" s="39"/>
      <c r="AT437" s="39"/>
      <c r="AU437" s="39"/>
      <c r="AV437" s="39"/>
      <c r="AW437" s="39"/>
      <c r="AX437" s="39"/>
      <c r="AY437" s="39"/>
      <c r="AZ437" s="39"/>
      <c r="BA437" s="39"/>
      <c r="BB437" s="9"/>
      <c r="BC437" s="40"/>
      <c r="BD437" s="13"/>
    </row>
    <row r="438" spans="1:56" ht="11.25">
      <c r="A438" s="42" t="s">
        <v>250</v>
      </c>
      <c r="B438" s="43">
        <f aca="true" t="shared" si="46" ref="B438:B463">C438+D438</f>
        <v>18</v>
      </c>
      <c r="C438" s="14">
        <v>13</v>
      </c>
      <c r="D438" s="14">
        <v>5</v>
      </c>
      <c r="E438" s="14"/>
      <c r="F438" s="64"/>
      <c r="G438" s="56"/>
      <c r="H438" s="14">
        <v>6</v>
      </c>
      <c r="I438" s="14">
        <v>3</v>
      </c>
      <c r="J438" s="14">
        <v>6</v>
      </c>
      <c r="K438" s="14"/>
      <c r="L438" s="14">
        <v>3</v>
      </c>
      <c r="M438" s="14"/>
      <c r="N438" s="14"/>
      <c r="O438" s="14"/>
      <c r="P438" s="10">
        <f t="shared" si="45"/>
        <v>18</v>
      </c>
      <c r="Q438" s="14">
        <v>14</v>
      </c>
      <c r="R438" s="14">
        <v>1</v>
      </c>
      <c r="S438" s="14"/>
      <c r="T438" s="14"/>
      <c r="U438" s="14"/>
      <c r="V438" s="14"/>
      <c r="W438" s="14"/>
      <c r="X438" s="14"/>
      <c r="Y438" s="14"/>
      <c r="Z438" s="14"/>
      <c r="AA438" s="10"/>
      <c r="AB438" s="14"/>
      <c r="AC438" s="14">
        <v>1</v>
      </c>
      <c r="AD438" s="14"/>
      <c r="AE438" s="14"/>
      <c r="AF438" s="14"/>
      <c r="AG438" s="14"/>
      <c r="AH438" s="14">
        <v>1</v>
      </c>
      <c r="AI438" s="14"/>
      <c r="AJ438" s="14">
        <v>1</v>
      </c>
      <c r="AK438" s="14"/>
      <c r="AL438" s="14"/>
      <c r="AM438" s="14"/>
      <c r="AN438" s="14">
        <v>1</v>
      </c>
      <c r="AO438" s="14"/>
      <c r="AP438" s="14"/>
      <c r="AQ438" s="14"/>
      <c r="AR438" s="10">
        <v>9</v>
      </c>
      <c r="AS438" s="14">
        <v>7</v>
      </c>
      <c r="AT438" s="14"/>
      <c r="AU438" s="14"/>
      <c r="AV438" s="14"/>
      <c r="AW438" s="14"/>
      <c r="AX438" s="14"/>
      <c r="AY438" s="14"/>
      <c r="AZ438" s="14">
        <v>1</v>
      </c>
      <c r="BA438" s="14"/>
      <c r="BB438" s="10"/>
      <c r="BC438" s="42">
        <v>9</v>
      </c>
      <c r="BD438" s="13"/>
    </row>
    <row r="439" spans="1:56" ht="13.5" customHeight="1">
      <c r="A439" s="40" t="s">
        <v>167</v>
      </c>
      <c r="B439" s="44">
        <f t="shared" si="46"/>
        <v>13</v>
      </c>
      <c r="C439" s="39">
        <v>9</v>
      </c>
      <c r="D439" s="39">
        <v>4</v>
      </c>
      <c r="E439" s="39"/>
      <c r="F439" s="71"/>
      <c r="G439" s="1"/>
      <c r="H439" s="39">
        <v>2</v>
      </c>
      <c r="I439" s="39">
        <v>3</v>
      </c>
      <c r="J439" s="39">
        <v>7</v>
      </c>
      <c r="K439" s="39"/>
      <c r="L439" s="39">
        <v>1</v>
      </c>
      <c r="M439" s="39"/>
      <c r="N439" s="39"/>
      <c r="O439" s="39"/>
      <c r="P439" s="10">
        <f t="shared" si="45"/>
        <v>13</v>
      </c>
      <c r="Q439" s="14">
        <v>11</v>
      </c>
      <c r="R439" s="39">
        <v>2</v>
      </c>
      <c r="S439" s="39"/>
      <c r="T439" s="39"/>
      <c r="U439" s="39"/>
      <c r="V439" s="39"/>
      <c r="W439" s="39"/>
      <c r="X439" s="39">
        <v>1</v>
      </c>
      <c r="Y439" s="39"/>
      <c r="Z439" s="39"/>
      <c r="AA439" s="9"/>
      <c r="AB439" s="39"/>
      <c r="AC439" s="39"/>
      <c r="AD439" s="39"/>
      <c r="AE439" s="39"/>
      <c r="AF439" s="39"/>
      <c r="AG439" s="39"/>
      <c r="AH439" s="39"/>
      <c r="AI439" s="39"/>
      <c r="AJ439" s="39">
        <v>6</v>
      </c>
      <c r="AK439" s="39"/>
      <c r="AL439" s="39"/>
      <c r="AM439" s="39"/>
      <c r="AN439" s="39"/>
      <c r="AO439" s="39"/>
      <c r="AP439" s="39"/>
      <c r="AQ439" s="39"/>
      <c r="AR439" s="9">
        <v>6</v>
      </c>
      <c r="AS439" s="39">
        <v>3</v>
      </c>
      <c r="AT439" s="39">
        <v>1</v>
      </c>
      <c r="AU439" s="39"/>
      <c r="AV439" s="39"/>
      <c r="AW439" s="39"/>
      <c r="AX439" s="39"/>
      <c r="AY439" s="39"/>
      <c r="AZ439" s="39">
        <v>1</v>
      </c>
      <c r="BA439" s="39"/>
      <c r="BB439" s="9"/>
      <c r="BC439" s="40">
        <v>4</v>
      </c>
      <c r="BD439" s="13"/>
    </row>
    <row r="440" spans="1:55" ht="13.5" customHeight="1">
      <c r="A440" s="18" t="s">
        <v>168</v>
      </c>
      <c r="B440" s="77">
        <f t="shared" si="46"/>
        <v>2</v>
      </c>
      <c r="C440" s="12">
        <v>2</v>
      </c>
      <c r="D440" s="12"/>
      <c r="E440" s="12"/>
      <c r="F440" s="60"/>
      <c r="G440" s="49"/>
      <c r="H440" s="12">
        <v>2</v>
      </c>
      <c r="I440" s="12"/>
      <c r="J440" s="12"/>
      <c r="K440" s="12"/>
      <c r="L440" s="12"/>
      <c r="M440" s="12"/>
      <c r="N440" s="12"/>
      <c r="O440" s="12"/>
      <c r="P440" s="8">
        <f t="shared" si="45"/>
        <v>2</v>
      </c>
      <c r="Q440" s="77">
        <v>2</v>
      </c>
      <c r="R440" s="12"/>
      <c r="S440" s="12"/>
      <c r="T440" s="12"/>
      <c r="U440" s="12"/>
      <c r="V440" s="12"/>
      <c r="W440" s="12"/>
      <c r="X440" s="12"/>
      <c r="Y440" s="12"/>
      <c r="Z440" s="12"/>
      <c r="AA440" s="3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3"/>
      <c r="AS440" s="12">
        <v>2</v>
      </c>
      <c r="AT440" s="12"/>
      <c r="AU440" s="12"/>
      <c r="AV440" s="12"/>
      <c r="AW440" s="12"/>
      <c r="AX440" s="12"/>
      <c r="AY440" s="12"/>
      <c r="AZ440" s="12"/>
      <c r="BA440" s="12"/>
      <c r="BB440" s="3"/>
      <c r="BC440" s="18">
        <v>2</v>
      </c>
    </row>
    <row r="441" spans="1:56" ht="11.25">
      <c r="A441" s="40"/>
      <c r="B441" s="39"/>
      <c r="C441" s="39"/>
      <c r="D441" s="39"/>
      <c r="E441" s="39">
        <v>1</v>
      </c>
      <c r="F441" s="71" t="s">
        <v>289</v>
      </c>
      <c r="G441" s="1"/>
      <c r="H441" s="39"/>
      <c r="I441" s="39">
        <v>1</v>
      </c>
      <c r="J441" s="39"/>
      <c r="K441" s="39"/>
      <c r="L441" s="39"/>
      <c r="M441" s="39"/>
      <c r="N441" s="39"/>
      <c r="O441" s="39"/>
      <c r="P441" s="9">
        <f t="shared" si="45"/>
        <v>1</v>
      </c>
      <c r="Q441" s="39">
        <v>1</v>
      </c>
      <c r="R441" s="39"/>
      <c r="S441" s="39"/>
      <c r="T441" s="39"/>
      <c r="U441" s="39"/>
      <c r="V441" s="39"/>
      <c r="W441" s="39"/>
      <c r="X441" s="39"/>
      <c r="Y441" s="39"/>
      <c r="Z441" s="39"/>
      <c r="AA441" s="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9"/>
      <c r="AS441" s="39"/>
      <c r="AT441" s="39"/>
      <c r="AU441" s="39"/>
      <c r="AV441" s="39"/>
      <c r="AW441" s="39"/>
      <c r="AX441" s="39"/>
      <c r="AY441" s="39"/>
      <c r="AZ441" s="39"/>
      <c r="BA441" s="39"/>
      <c r="BB441" s="9"/>
      <c r="BC441" s="40"/>
      <c r="BD441" s="13"/>
    </row>
    <row r="442" spans="1:56" ht="11.25">
      <c r="A442" s="40" t="s">
        <v>169</v>
      </c>
      <c r="B442" s="44">
        <f t="shared" si="46"/>
        <v>16</v>
      </c>
      <c r="C442" s="39">
        <v>12</v>
      </c>
      <c r="D442" s="39">
        <v>4</v>
      </c>
      <c r="E442" s="39"/>
      <c r="F442" s="71"/>
      <c r="G442" s="1"/>
      <c r="H442" s="39">
        <v>3</v>
      </c>
      <c r="I442" s="39">
        <v>4</v>
      </c>
      <c r="J442" s="39">
        <v>5</v>
      </c>
      <c r="K442" s="39"/>
      <c r="L442" s="39">
        <v>4</v>
      </c>
      <c r="M442" s="39"/>
      <c r="N442" s="39"/>
      <c r="O442" s="39"/>
      <c r="P442" s="10">
        <f t="shared" si="45"/>
        <v>16</v>
      </c>
      <c r="Q442" s="39">
        <v>14</v>
      </c>
      <c r="R442" s="39">
        <v>1</v>
      </c>
      <c r="S442" s="39"/>
      <c r="T442" s="39"/>
      <c r="U442" s="39">
        <v>3</v>
      </c>
      <c r="V442" s="39">
        <v>2</v>
      </c>
      <c r="W442" s="39"/>
      <c r="X442" s="39"/>
      <c r="Y442" s="39"/>
      <c r="Z442" s="39"/>
      <c r="AA442" s="9">
        <v>1</v>
      </c>
      <c r="AB442" s="39">
        <v>4</v>
      </c>
      <c r="AC442" s="39">
        <v>2</v>
      </c>
      <c r="AD442" s="39"/>
      <c r="AE442" s="39"/>
      <c r="AF442" s="39"/>
      <c r="AG442" s="39"/>
      <c r="AH442" s="39"/>
      <c r="AI442" s="39"/>
      <c r="AJ442" s="39">
        <v>3</v>
      </c>
      <c r="AK442" s="39"/>
      <c r="AL442" s="39"/>
      <c r="AM442" s="39"/>
      <c r="AN442" s="39"/>
      <c r="AO442" s="39"/>
      <c r="AP442" s="39"/>
      <c r="AQ442" s="39"/>
      <c r="AR442" s="9">
        <v>10</v>
      </c>
      <c r="AS442" s="39">
        <v>4</v>
      </c>
      <c r="AT442" s="39"/>
      <c r="AU442" s="39"/>
      <c r="AV442" s="39"/>
      <c r="AW442" s="39"/>
      <c r="AX442" s="39"/>
      <c r="AY442" s="39"/>
      <c r="AZ442" s="39"/>
      <c r="BA442" s="39"/>
      <c r="BB442" s="9"/>
      <c r="BC442" s="40">
        <v>5</v>
      </c>
      <c r="BD442" s="13"/>
    </row>
    <row r="443" spans="1:56" ht="11.25">
      <c r="A443" s="40" t="s">
        <v>351</v>
      </c>
      <c r="B443" s="43">
        <f t="shared" si="46"/>
        <v>17</v>
      </c>
      <c r="C443" s="64">
        <v>17</v>
      </c>
      <c r="D443" s="39"/>
      <c r="E443" s="39"/>
      <c r="F443" s="71"/>
      <c r="G443" s="1"/>
      <c r="H443" s="39"/>
      <c r="I443" s="39">
        <v>5</v>
      </c>
      <c r="J443" s="39">
        <v>12</v>
      </c>
      <c r="K443" s="39"/>
      <c r="L443" s="39"/>
      <c r="M443" s="39"/>
      <c r="N443" s="39"/>
      <c r="O443" s="39"/>
      <c r="P443" s="10">
        <f t="shared" si="45"/>
        <v>17</v>
      </c>
      <c r="Q443" s="39">
        <v>15</v>
      </c>
      <c r="R443" s="39">
        <v>1</v>
      </c>
      <c r="S443" s="39"/>
      <c r="T443" s="39"/>
      <c r="U443" s="39"/>
      <c r="V443" s="39">
        <v>1</v>
      </c>
      <c r="W443" s="39"/>
      <c r="X443" s="39">
        <v>1</v>
      </c>
      <c r="Y443" s="39"/>
      <c r="Z443" s="39"/>
      <c r="AA443" s="9"/>
      <c r="AB443" s="39">
        <v>2</v>
      </c>
      <c r="AC443" s="39">
        <v>1</v>
      </c>
      <c r="AD443" s="39"/>
      <c r="AE443" s="39"/>
      <c r="AF443" s="39">
        <v>1</v>
      </c>
      <c r="AG443" s="39"/>
      <c r="AH443" s="39"/>
      <c r="AI443" s="39"/>
      <c r="AJ443" s="39">
        <v>5</v>
      </c>
      <c r="AK443" s="39"/>
      <c r="AL443" s="39"/>
      <c r="AM443" s="39"/>
      <c r="AN443" s="39"/>
      <c r="AO443" s="39"/>
      <c r="AP443" s="39"/>
      <c r="AQ443" s="39"/>
      <c r="AR443" s="9">
        <v>11</v>
      </c>
      <c r="AS443" s="39">
        <v>2</v>
      </c>
      <c r="AT443" s="39"/>
      <c r="AU443" s="39"/>
      <c r="AV443" s="39"/>
      <c r="AW443" s="39"/>
      <c r="AX443" s="39"/>
      <c r="AY443" s="39"/>
      <c r="AZ443" s="39"/>
      <c r="BA443" s="39"/>
      <c r="BB443" s="9"/>
      <c r="BC443" s="40">
        <v>2</v>
      </c>
      <c r="BD443" s="13"/>
    </row>
    <row r="444" spans="1:56" ht="11.25">
      <c r="A444" s="18" t="s">
        <v>170</v>
      </c>
      <c r="B444" s="12">
        <f t="shared" si="46"/>
        <v>23</v>
      </c>
      <c r="C444" s="12">
        <v>10</v>
      </c>
      <c r="D444" s="12">
        <v>13</v>
      </c>
      <c r="E444" s="12"/>
      <c r="F444" s="60"/>
      <c r="G444" s="49"/>
      <c r="H444" s="12">
        <v>4</v>
      </c>
      <c r="I444" s="12">
        <v>9</v>
      </c>
      <c r="J444" s="12">
        <v>8</v>
      </c>
      <c r="K444" s="12"/>
      <c r="L444" s="12">
        <v>2</v>
      </c>
      <c r="M444" s="12"/>
      <c r="N444" s="12"/>
      <c r="O444" s="12"/>
      <c r="P444" s="8">
        <f t="shared" si="45"/>
        <v>23</v>
      </c>
      <c r="Q444" s="12">
        <v>20</v>
      </c>
      <c r="R444" s="12"/>
      <c r="S444" s="12"/>
      <c r="T444" s="12"/>
      <c r="U444" s="12">
        <v>4</v>
      </c>
      <c r="V444" s="12">
        <v>2</v>
      </c>
      <c r="W444" s="12"/>
      <c r="X444" s="12"/>
      <c r="Y444" s="12"/>
      <c r="Z444" s="12"/>
      <c r="AA444" s="3"/>
      <c r="AB444" s="77">
        <v>3</v>
      </c>
      <c r="AC444" s="12"/>
      <c r="AD444" s="12"/>
      <c r="AE444" s="12"/>
      <c r="AF444" s="12">
        <v>4</v>
      </c>
      <c r="AG444" s="12">
        <v>2</v>
      </c>
      <c r="AH444" s="12"/>
      <c r="AI444" s="12"/>
      <c r="AJ444" s="12">
        <v>4</v>
      </c>
      <c r="AK444" s="12"/>
      <c r="AL444" s="12"/>
      <c r="AM444" s="12"/>
      <c r="AN444" s="12"/>
      <c r="AO444" s="12"/>
      <c r="AP444" s="12"/>
      <c r="AQ444" s="12"/>
      <c r="AR444" s="3">
        <v>7</v>
      </c>
      <c r="AS444" s="12">
        <v>7</v>
      </c>
      <c r="AT444" s="12"/>
      <c r="AU444" s="12"/>
      <c r="AV444" s="12"/>
      <c r="AW444" s="12"/>
      <c r="AX444" s="12"/>
      <c r="AY444" s="12"/>
      <c r="AZ444" s="12"/>
      <c r="BA444" s="12"/>
      <c r="BB444" s="3"/>
      <c r="BC444" s="18">
        <v>10</v>
      </c>
      <c r="BD444" s="13"/>
    </row>
    <row r="445" spans="1:56" ht="11.25">
      <c r="A445" s="40"/>
      <c r="B445" s="44"/>
      <c r="C445" s="39"/>
      <c r="D445" s="39"/>
      <c r="E445" s="39">
        <v>1</v>
      </c>
      <c r="F445" s="71" t="s">
        <v>352</v>
      </c>
      <c r="G445" s="1"/>
      <c r="H445" s="39"/>
      <c r="I445" s="39">
        <v>1</v>
      </c>
      <c r="J445" s="39"/>
      <c r="K445" s="39"/>
      <c r="L445" s="39"/>
      <c r="M445" s="39"/>
      <c r="N445" s="39"/>
      <c r="O445" s="39"/>
      <c r="P445" s="9">
        <f t="shared" si="45"/>
        <v>1</v>
      </c>
      <c r="Q445" s="39">
        <v>1</v>
      </c>
      <c r="R445" s="39"/>
      <c r="S445" s="39"/>
      <c r="T445" s="39"/>
      <c r="U445" s="39"/>
      <c r="V445" s="39"/>
      <c r="W445" s="39"/>
      <c r="X445" s="39"/>
      <c r="Y445" s="39"/>
      <c r="Z445" s="39"/>
      <c r="AA445" s="9"/>
      <c r="AB445" s="39">
        <v>1</v>
      </c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9"/>
      <c r="AS445" s="39"/>
      <c r="AT445" s="39"/>
      <c r="AU445" s="39"/>
      <c r="AV445" s="39"/>
      <c r="AW445" s="39"/>
      <c r="AX445" s="39"/>
      <c r="AY445" s="39"/>
      <c r="AZ445" s="39"/>
      <c r="BA445" s="39"/>
      <c r="BB445" s="9"/>
      <c r="BC445" s="40"/>
      <c r="BD445" s="13"/>
    </row>
    <row r="446" spans="1:56" ht="11.25">
      <c r="A446" s="42" t="s">
        <v>172</v>
      </c>
      <c r="B446" s="39">
        <f t="shared" si="46"/>
        <v>12</v>
      </c>
      <c r="C446" s="39">
        <v>9</v>
      </c>
      <c r="D446" s="14">
        <v>3</v>
      </c>
      <c r="E446" s="14"/>
      <c r="F446" s="64"/>
      <c r="G446" s="56"/>
      <c r="H446" s="14"/>
      <c r="I446" s="14">
        <v>6</v>
      </c>
      <c r="J446" s="14">
        <v>4</v>
      </c>
      <c r="K446" s="14"/>
      <c r="L446" s="14">
        <v>2</v>
      </c>
      <c r="M446" s="14"/>
      <c r="N446" s="14"/>
      <c r="O446" s="14"/>
      <c r="P446" s="10">
        <f t="shared" si="45"/>
        <v>12</v>
      </c>
      <c r="Q446" s="14">
        <v>12</v>
      </c>
      <c r="R446" s="14">
        <v>8</v>
      </c>
      <c r="S446" s="14"/>
      <c r="T446" s="14"/>
      <c r="U446" s="14"/>
      <c r="V446" s="14"/>
      <c r="W446" s="14"/>
      <c r="X446" s="14"/>
      <c r="Y446" s="14"/>
      <c r="Z446" s="14"/>
      <c r="AA446" s="10"/>
      <c r="AB446" s="14">
        <v>1</v>
      </c>
      <c r="AC446" s="14"/>
      <c r="AD446" s="14"/>
      <c r="AE446" s="14"/>
      <c r="AF446" s="14"/>
      <c r="AG446" s="14"/>
      <c r="AH446" s="14"/>
      <c r="AI446" s="14"/>
      <c r="AJ446" s="14">
        <v>8</v>
      </c>
      <c r="AK446" s="14"/>
      <c r="AL446" s="14"/>
      <c r="AM446" s="14"/>
      <c r="AN446" s="14">
        <v>3</v>
      </c>
      <c r="AO446" s="14"/>
      <c r="AP446" s="14"/>
      <c r="AQ446" s="14"/>
      <c r="AR446" s="10">
        <v>4</v>
      </c>
      <c r="AS446" s="14"/>
      <c r="AT446" s="14"/>
      <c r="AU446" s="14"/>
      <c r="AV446" s="14"/>
      <c r="AW446" s="14"/>
      <c r="AX446" s="14"/>
      <c r="AY446" s="14"/>
      <c r="AZ446" s="14"/>
      <c r="BA446" s="14"/>
      <c r="BB446" s="10"/>
      <c r="BC446" s="42">
        <v>6</v>
      </c>
      <c r="BD446" s="13"/>
    </row>
    <row r="447" spans="1:56" ht="11.25">
      <c r="A447" s="42" t="s">
        <v>173</v>
      </c>
      <c r="B447" s="14">
        <f t="shared" si="46"/>
        <v>13</v>
      </c>
      <c r="C447" s="14">
        <v>13</v>
      </c>
      <c r="D447" s="14"/>
      <c r="E447" s="14"/>
      <c r="F447" s="64"/>
      <c r="G447" s="56"/>
      <c r="H447" s="14">
        <v>2</v>
      </c>
      <c r="I447" s="14">
        <v>3</v>
      </c>
      <c r="J447" s="14">
        <v>7</v>
      </c>
      <c r="K447" s="14"/>
      <c r="L447" s="14">
        <v>1</v>
      </c>
      <c r="M447" s="14"/>
      <c r="N447" s="14"/>
      <c r="O447" s="14"/>
      <c r="P447" s="10">
        <f t="shared" si="45"/>
        <v>13</v>
      </c>
      <c r="Q447" s="14">
        <v>12</v>
      </c>
      <c r="R447" s="14">
        <v>1</v>
      </c>
      <c r="S447" s="14"/>
      <c r="T447" s="14"/>
      <c r="U447" s="14">
        <v>1</v>
      </c>
      <c r="V447" s="14"/>
      <c r="W447" s="14"/>
      <c r="X447" s="14"/>
      <c r="Y447" s="14"/>
      <c r="Z447" s="14"/>
      <c r="AA447" s="10"/>
      <c r="AB447" s="14">
        <v>2</v>
      </c>
      <c r="AC447" s="14"/>
      <c r="AD447" s="14"/>
      <c r="AE447" s="14"/>
      <c r="AF447" s="14"/>
      <c r="AG447" s="14"/>
      <c r="AH447" s="14"/>
      <c r="AI447" s="14"/>
      <c r="AJ447" s="14">
        <v>7</v>
      </c>
      <c r="AK447" s="14"/>
      <c r="AL447" s="14"/>
      <c r="AM447" s="14"/>
      <c r="AN447" s="14">
        <v>1</v>
      </c>
      <c r="AO447" s="14"/>
      <c r="AP447" s="14"/>
      <c r="AQ447" s="14"/>
      <c r="AR447" s="10">
        <v>4</v>
      </c>
      <c r="AS447" s="14">
        <v>1</v>
      </c>
      <c r="AT447" s="14"/>
      <c r="AU447" s="14"/>
      <c r="AV447" s="14"/>
      <c r="AW447" s="14"/>
      <c r="AX447" s="14"/>
      <c r="AY447" s="14">
        <v>1</v>
      </c>
      <c r="AZ447" s="14"/>
      <c r="BA447" s="14"/>
      <c r="BB447" s="10"/>
      <c r="BC447" s="42">
        <v>6</v>
      </c>
      <c r="BD447" s="13"/>
    </row>
    <row r="448" spans="1:56" ht="11.25">
      <c r="A448" s="40" t="s">
        <v>251</v>
      </c>
      <c r="B448" s="44">
        <f t="shared" si="46"/>
        <v>7</v>
      </c>
      <c r="C448" s="39">
        <v>5</v>
      </c>
      <c r="D448" s="39">
        <v>2</v>
      </c>
      <c r="E448" s="39"/>
      <c r="F448" s="71"/>
      <c r="G448" s="1"/>
      <c r="H448" s="39">
        <v>3</v>
      </c>
      <c r="I448" s="39">
        <v>1</v>
      </c>
      <c r="J448" s="39">
        <v>3</v>
      </c>
      <c r="K448" s="39"/>
      <c r="L448" s="39"/>
      <c r="M448" s="39"/>
      <c r="N448" s="39"/>
      <c r="O448" s="39"/>
      <c r="P448" s="10">
        <f t="shared" si="45"/>
        <v>7</v>
      </c>
      <c r="Q448" s="39">
        <v>6</v>
      </c>
      <c r="R448" s="39">
        <v>2</v>
      </c>
      <c r="S448" s="39"/>
      <c r="T448" s="39"/>
      <c r="U448" s="39"/>
      <c r="V448" s="39"/>
      <c r="W448" s="39"/>
      <c r="X448" s="39"/>
      <c r="Y448" s="39"/>
      <c r="Z448" s="39"/>
      <c r="AA448" s="9"/>
      <c r="AB448" s="39"/>
      <c r="AC448" s="39"/>
      <c r="AD448" s="39"/>
      <c r="AE448" s="39"/>
      <c r="AF448" s="39"/>
      <c r="AG448" s="39"/>
      <c r="AH448" s="39"/>
      <c r="AI448" s="39"/>
      <c r="AJ448" s="39">
        <v>2</v>
      </c>
      <c r="AK448" s="39"/>
      <c r="AL448" s="39"/>
      <c r="AM448" s="39"/>
      <c r="AN448" s="39">
        <v>4</v>
      </c>
      <c r="AO448" s="39"/>
      <c r="AP448" s="39"/>
      <c r="AQ448" s="39"/>
      <c r="AR448" s="9">
        <v>2</v>
      </c>
      <c r="AS448" s="39"/>
      <c r="AT448" s="39"/>
      <c r="AU448" s="39"/>
      <c r="AV448" s="39"/>
      <c r="AW448" s="39"/>
      <c r="AX448" s="39"/>
      <c r="AY448" s="39"/>
      <c r="AZ448" s="39"/>
      <c r="BA448" s="39"/>
      <c r="BB448" s="9"/>
      <c r="BC448" s="40">
        <v>1</v>
      </c>
      <c r="BD448" s="13"/>
    </row>
    <row r="449" spans="1:56" ht="11.25">
      <c r="A449" s="18" t="s">
        <v>174</v>
      </c>
      <c r="B449" s="13">
        <f t="shared" si="46"/>
        <v>13</v>
      </c>
      <c r="C449" s="13">
        <v>12</v>
      </c>
      <c r="D449" s="12">
        <v>1</v>
      </c>
      <c r="E449" s="12"/>
      <c r="F449" s="60"/>
      <c r="G449" s="49"/>
      <c r="H449" s="12">
        <v>1</v>
      </c>
      <c r="I449" s="12">
        <v>1</v>
      </c>
      <c r="J449" s="12">
        <v>4</v>
      </c>
      <c r="K449" s="12"/>
      <c r="L449" s="12">
        <v>7</v>
      </c>
      <c r="M449" s="12"/>
      <c r="N449" s="12"/>
      <c r="O449" s="12"/>
      <c r="P449" s="8">
        <f t="shared" si="45"/>
        <v>13</v>
      </c>
      <c r="Q449" s="12">
        <v>8</v>
      </c>
      <c r="R449" s="12"/>
      <c r="S449" s="12"/>
      <c r="T449" s="12"/>
      <c r="U449" s="12"/>
      <c r="V449" s="12"/>
      <c r="W449" s="12"/>
      <c r="X449" s="12"/>
      <c r="Y449" s="12"/>
      <c r="Z449" s="12">
        <v>2</v>
      </c>
      <c r="AA449" s="3"/>
      <c r="AB449" s="12">
        <v>3</v>
      </c>
      <c r="AC449" s="12"/>
      <c r="AD449" s="12">
        <v>2</v>
      </c>
      <c r="AE449" s="12"/>
      <c r="AF449" s="12"/>
      <c r="AG449" s="12"/>
      <c r="AH449" s="12"/>
      <c r="AI449" s="12"/>
      <c r="AJ449" s="12">
        <v>1</v>
      </c>
      <c r="AK449" s="12"/>
      <c r="AL449" s="12"/>
      <c r="AM449" s="12"/>
      <c r="AN449" s="12"/>
      <c r="AO449" s="12"/>
      <c r="AP449" s="12">
        <v>2</v>
      </c>
      <c r="AQ449" s="12"/>
      <c r="AR449" s="3">
        <v>6</v>
      </c>
      <c r="AS449" s="12">
        <v>2</v>
      </c>
      <c r="AT449" s="12"/>
      <c r="AU449" s="12"/>
      <c r="AV449" s="12"/>
      <c r="AW449" s="12"/>
      <c r="AX449" s="12"/>
      <c r="AY449" s="12"/>
      <c r="AZ449" s="12"/>
      <c r="BA449" s="12"/>
      <c r="BB449" s="3"/>
      <c r="BC449" s="18"/>
      <c r="BD449" s="13"/>
    </row>
    <row r="450" spans="1:56" ht="11.25">
      <c r="A450" s="40"/>
      <c r="B450" s="44"/>
      <c r="C450" s="39"/>
      <c r="D450" s="39"/>
      <c r="E450" s="39">
        <v>1</v>
      </c>
      <c r="F450" s="71" t="s">
        <v>279</v>
      </c>
      <c r="G450" s="1"/>
      <c r="H450" s="39"/>
      <c r="I450" s="39">
        <v>1</v>
      </c>
      <c r="J450" s="39"/>
      <c r="K450" s="39"/>
      <c r="L450" s="39"/>
      <c r="M450" s="39"/>
      <c r="N450" s="39"/>
      <c r="O450" s="39"/>
      <c r="P450" s="9">
        <f t="shared" si="45"/>
        <v>1</v>
      </c>
      <c r="Q450" s="39">
        <v>1</v>
      </c>
      <c r="R450" s="39"/>
      <c r="S450" s="39"/>
      <c r="T450" s="39"/>
      <c r="U450" s="39"/>
      <c r="V450" s="39"/>
      <c r="W450" s="39"/>
      <c r="X450" s="39"/>
      <c r="Y450" s="39"/>
      <c r="Z450" s="39"/>
      <c r="AA450" s="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9"/>
      <c r="AS450" s="39">
        <v>1</v>
      </c>
      <c r="AT450" s="39"/>
      <c r="AU450" s="39"/>
      <c r="AV450" s="39"/>
      <c r="AW450" s="39"/>
      <c r="AX450" s="39"/>
      <c r="AY450" s="39"/>
      <c r="AZ450" s="39"/>
      <c r="BA450" s="39"/>
      <c r="BB450" s="9"/>
      <c r="BC450" s="40"/>
      <c r="BD450" s="13"/>
    </row>
    <row r="451" spans="1:56" ht="11.25">
      <c r="A451" s="42" t="s">
        <v>175</v>
      </c>
      <c r="B451" s="14">
        <f t="shared" si="46"/>
        <v>8</v>
      </c>
      <c r="C451" s="14">
        <v>6</v>
      </c>
      <c r="D451" s="14">
        <v>2</v>
      </c>
      <c r="E451" s="14"/>
      <c r="F451" s="64"/>
      <c r="G451" s="56"/>
      <c r="H451" s="14">
        <v>1</v>
      </c>
      <c r="I451" s="14">
        <v>2</v>
      </c>
      <c r="J451" s="14">
        <v>1</v>
      </c>
      <c r="K451" s="14"/>
      <c r="L451" s="14">
        <v>3</v>
      </c>
      <c r="M451" s="14"/>
      <c r="N451" s="14">
        <v>1</v>
      </c>
      <c r="O451" s="14"/>
      <c r="P451" s="10">
        <f t="shared" si="45"/>
        <v>8</v>
      </c>
      <c r="Q451" s="14">
        <v>6</v>
      </c>
      <c r="R451" s="14"/>
      <c r="S451" s="14"/>
      <c r="T451" s="14"/>
      <c r="U451" s="14"/>
      <c r="V451" s="14">
        <v>1</v>
      </c>
      <c r="W451" s="14"/>
      <c r="X451" s="14"/>
      <c r="Y451" s="14"/>
      <c r="Z451" s="14"/>
      <c r="AA451" s="10"/>
      <c r="AB451" s="43">
        <v>1</v>
      </c>
      <c r="AC451" s="14"/>
      <c r="AD451" s="14"/>
      <c r="AE451" s="14"/>
      <c r="AF451" s="14"/>
      <c r="AG451" s="14"/>
      <c r="AH451" s="14"/>
      <c r="AI451" s="14"/>
      <c r="AJ451" s="14">
        <v>1</v>
      </c>
      <c r="AK451" s="14"/>
      <c r="AL451" s="14"/>
      <c r="AM451" s="14"/>
      <c r="AN451" s="14"/>
      <c r="AO451" s="14"/>
      <c r="AP451" s="14"/>
      <c r="AQ451" s="14"/>
      <c r="AR451" s="10">
        <v>2</v>
      </c>
      <c r="AS451" s="43">
        <v>5</v>
      </c>
      <c r="AT451" s="14"/>
      <c r="AU451" s="14"/>
      <c r="AV451" s="14"/>
      <c r="AW451" s="14"/>
      <c r="AX451" s="14"/>
      <c r="AY451" s="14"/>
      <c r="AZ451" s="14"/>
      <c r="BA451" s="14"/>
      <c r="BB451" s="10"/>
      <c r="BC451" s="42">
        <v>3</v>
      </c>
      <c r="BD451" s="13"/>
    </row>
    <row r="452" spans="1:56" ht="11.25">
      <c r="A452" s="191" t="s">
        <v>176</v>
      </c>
      <c r="B452" s="44">
        <f t="shared" si="46"/>
        <v>8</v>
      </c>
      <c r="C452" s="39">
        <v>8</v>
      </c>
      <c r="D452" s="39"/>
      <c r="E452" s="39"/>
      <c r="F452" s="71"/>
      <c r="G452" s="1"/>
      <c r="H452" s="39"/>
      <c r="I452" s="39"/>
      <c r="J452" s="39">
        <v>7</v>
      </c>
      <c r="K452" s="39"/>
      <c r="L452" s="39"/>
      <c r="M452" s="39"/>
      <c r="N452" s="39">
        <v>1</v>
      </c>
      <c r="O452" s="39"/>
      <c r="P452" s="10">
        <f t="shared" si="45"/>
        <v>8</v>
      </c>
      <c r="Q452" s="14">
        <v>7</v>
      </c>
      <c r="R452" s="39">
        <v>6</v>
      </c>
      <c r="S452" s="39">
        <v>6</v>
      </c>
      <c r="T452" s="39">
        <v>6</v>
      </c>
      <c r="U452" s="39">
        <v>6</v>
      </c>
      <c r="V452" s="39"/>
      <c r="W452" s="39"/>
      <c r="X452" s="39"/>
      <c r="Y452" s="39"/>
      <c r="Z452" s="39"/>
      <c r="AA452" s="9"/>
      <c r="AB452" s="39">
        <v>6</v>
      </c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>
        <v>1</v>
      </c>
      <c r="AO452" s="39"/>
      <c r="AP452" s="39"/>
      <c r="AQ452" s="39"/>
      <c r="AR452" s="9">
        <v>1</v>
      </c>
      <c r="AS452" s="39"/>
      <c r="AT452" s="39"/>
      <c r="AU452" s="39"/>
      <c r="AV452" s="39"/>
      <c r="AW452" s="39"/>
      <c r="AX452" s="39"/>
      <c r="AY452" s="39"/>
      <c r="AZ452" s="39"/>
      <c r="BA452" s="39"/>
      <c r="BB452" s="9"/>
      <c r="BC452" s="40"/>
      <c r="BD452" s="13"/>
    </row>
    <row r="453" spans="1:56" ht="11.25">
      <c r="A453" s="18" t="s">
        <v>353</v>
      </c>
      <c r="B453" s="77">
        <f t="shared" si="46"/>
        <v>26</v>
      </c>
      <c r="C453" s="12">
        <v>17</v>
      </c>
      <c r="D453" s="12">
        <v>9</v>
      </c>
      <c r="E453" s="12"/>
      <c r="F453" s="60"/>
      <c r="G453" s="49"/>
      <c r="H453" s="12">
        <v>4</v>
      </c>
      <c r="I453" s="12">
        <v>7</v>
      </c>
      <c r="J453" s="12">
        <v>9</v>
      </c>
      <c r="K453" s="12"/>
      <c r="L453" s="12">
        <v>6</v>
      </c>
      <c r="M453" s="12"/>
      <c r="N453" s="12"/>
      <c r="O453" s="12"/>
      <c r="P453" s="8">
        <f>SUM(H453:O453)</f>
        <v>26</v>
      </c>
      <c r="Q453" s="182">
        <v>15</v>
      </c>
      <c r="R453" s="12">
        <v>1</v>
      </c>
      <c r="S453" s="12"/>
      <c r="T453" s="12"/>
      <c r="U453" s="12"/>
      <c r="V453" s="12"/>
      <c r="W453" s="12"/>
      <c r="X453" s="12"/>
      <c r="Y453" s="12"/>
      <c r="Z453" s="12"/>
      <c r="AA453" s="3"/>
      <c r="AB453" s="12">
        <v>8</v>
      </c>
      <c r="AC453" s="12">
        <v>2</v>
      </c>
      <c r="AD453" s="12"/>
      <c r="AE453" s="12"/>
      <c r="AF453" s="12"/>
      <c r="AG453" s="12"/>
      <c r="AH453" s="12"/>
      <c r="AI453" s="12"/>
      <c r="AJ453" s="12">
        <v>4</v>
      </c>
      <c r="AK453" s="12"/>
      <c r="AL453" s="12"/>
      <c r="AM453" s="12"/>
      <c r="AN453" s="12"/>
      <c r="AO453" s="12"/>
      <c r="AP453" s="12"/>
      <c r="AQ453" s="12"/>
      <c r="AR453" s="3">
        <v>6</v>
      </c>
      <c r="AS453" s="12">
        <v>12</v>
      </c>
      <c r="AT453" s="12"/>
      <c r="AU453" s="12"/>
      <c r="AV453" s="12"/>
      <c r="AW453" s="12"/>
      <c r="AX453" s="12"/>
      <c r="AY453" s="12">
        <v>1</v>
      </c>
      <c r="AZ453" s="12"/>
      <c r="BA453" s="12"/>
      <c r="BB453" s="3"/>
      <c r="BC453" s="18">
        <v>9</v>
      </c>
      <c r="BD453" s="13"/>
    </row>
    <row r="454" spans="1:56" ht="11.25">
      <c r="A454" s="40"/>
      <c r="B454" s="39"/>
      <c r="C454" s="39"/>
      <c r="D454" s="39"/>
      <c r="E454" s="39">
        <v>1</v>
      </c>
      <c r="F454" s="71" t="s">
        <v>256</v>
      </c>
      <c r="G454" s="1"/>
      <c r="H454" s="39"/>
      <c r="I454" s="39">
        <v>1</v>
      </c>
      <c r="J454" s="39"/>
      <c r="K454" s="39"/>
      <c r="L454" s="39"/>
      <c r="M454" s="39"/>
      <c r="N454" s="39"/>
      <c r="O454" s="39"/>
      <c r="P454" s="9">
        <f t="shared" si="45"/>
        <v>1</v>
      </c>
      <c r="Q454" s="39">
        <v>1</v>
      </c>
      <c r="R454" s="39"/>
      <c r="S454" s="39"/>
      <c r="T454" s="39"/>
      <c r="U454" s="39"/>
      <c r="V454" s="39"/>
      <c r="W454" s="39"/>
      <c r="X454" s="39"/>
      <c r="Y454" s="39"/>
      <c r="Z454" s="39"/>
      <c r="AA454" s="9"/>
      <c r="AB454" s="39">
        <v>1</v>
      </c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9"/>
      <c r="AS454" s="39"/>
      <c r="AT454" s="39"/>
      <c r="AU454" s="39"/>
      <c r="AV454" s="39"/>
      <c r="AW454" s="39"/>
      <c r="AX454" s="39"/>
      <c r="AY454" s="39"/>
      <c r="AZ454" s="39"/>
      <c r="BA454" s="39"/>
      <c r="BB454" s="9"/>
      <c r="BC454" s="40"/>
      <c r="BD454" s="13"/>
    </row>
    <row r="455" spans="1:56" ht="11.25">
      <c r="A455" s="18" t="s">
        <v>252</v>
      </c>
      <c r="B455" s="12">
        <f t="shared" si="46"/>
        <v>15</v>
      </c>
      <c r="C455" s="12">
        <v>11</v>
      </c>
      <c r="D455" s="12">
        <v>4</v>
      </c>
      <c r="E455" s="12"/>
      <c r="F455" s="60"/>
      <c r="G455" s="49"/>
      <c r="H455" s="12">
        <v>2</v>
      </c>
      <c r="I455" s="12">
        <v>5</v>
      </c>
      <c r="J455" s="12">
        <v>1</v>
      </c>
      <c r="K455" s="12"/>
      <c r="L455" s="12">
        <v>5</v>
      </c>
      <c r="M455" s="12"/>
      <c r="N455" s="12">
        <v>1</v>
      </c>
      <c r="O455" s="12">
        <v>1</v>
      </c>
      <c r="P455" s="8">
        <f t="shared" si="45"/>
        <v>15</v>
      </c>
      <c r="Q455" s="77">
        <v>13</v>
      </c>
      <c r="R455" s="12">
        <v>1</v>
      </c>
      <c r="S455" s="12"/>
      <c r="T455" s="12"/>
      <c r="U455" s="12"/>
      <c r="V455" s="12">
        <v>1</v>
      </c>
      <c r="W455" s="12"/>
      <c r="X455" s="12"/>
      <c r="Y455" s="12"/>
      <c r="Z455" s="12"/>
      <c r="AA455" s="3"/>
      <c r="AB455" s="12">
        <v>2</v>
      </c>
      <c r="AC455" s="12"/>
      <c r="AD455" s="12"/>
      <c r="AE455" s="12"/>
      <c r="AF455" s="12"/>
      <c r="AG455" s="12"/>
      <c r="AH455" s="12"/>
      <c r="AI455" s="12"/>
      <c r="AJ455" s="12">
        <v>2</v>
      </c>
      <c r="AK455" s="12"/>
      <c r="AL455" s="12"/>
      <c r="AM455" s="12"/>
      <c r="AN455" s="12">
        <v>2</v>
      </c>
      <c r="AO455" s="12"/>
      <c r="AP455" s="12"/>
      <c r="AQ455" s="12"/>
      <c r="AR455" s="3">
        <v>3</v>
      </c>
      <c r="AS455" s="12">
        <v>6</v>
      </c>
      <c r="AT455" s="12"/>
      <c r="AU455" s="12"/>
      <c r="AV455" s="12"/>
      <c r="AW455" s="12"/>
      <c r="AX455" s="12"/>
      <c r="AY455" s="12"/>
      <c r="AZ455" s="12"/>
      <c r="BA455" s="12"/>
      <c r="BB455" s="3"/>
      <c r="BC455" s="18">
        <v>8</v>
      </c>
      <c r="BD455" s="13"/>
    </row>
    <row r="456" spans="1:56" ht="11.25">
      <c r="A456" s="40"/>
      <c r="B456" s="44"/>
      <c r="C456" s="39"/>
      <c r="D456" s="39"/>
      <c r="E456" s="39">
        <v>1</v>
      </c>
      <c r="F456" s="71" t="s">
        <v>354</v>
      </c>
      <c r="G456" s="1"/>
      <c r="H456" s="39">
        <v>1</v>
      </c>
      <c r="I456" s="39"/>
      <c r="J456" s="39"/>
      <c r="K456" s="39"/>
      <c r="L456" s="39"/>
      <c r="M456" s="39"/>
      <c r="N456" s="39"/>
      <c r="O456" s="39"/>
      <c r="P456" s="9">
        <f t="shared" si="45"/>
        <v>1</v>
      </c>
      <c r="Q456" s="39">
        <v>1</v>
      </c>
      <c r="R456" s="39">
        <v>1</v>
      </c>
      <c r="S456" s="39"/>
      <c r="T456" s="39"/>
      <c r="U456" s="39"/>
      <c r="V456" s="39"/>
      <c r="W456" s="39"/>
      <c r="X456" s="39"/>
      <c r="Y456" s="39"/>
      <c r="Z456" s="39"/>
      <c r="AA456" s="9"/>
      <c r="AB456" s="39"/>
      <c r="AC456" s="39"/>
      <c r="AD456" s="39">
        <v>1</v>
      </c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9"/>
      <c r="AS456" s="39"/>
      <c r="AT456" s="39"/>
      <c r="AU456" s="39"/>
      <c r="AV456" s="39"/>
      <c r="AW456" s="39"/>
      <c r="AX456" s="39"/>
      <c r="AY456" s="39"/>
      <c r="AZ456" s="39"/>
      <c r="BA456" s="39"/>
      <c r="BB456" s="9"/>
      <c r="BC456" s="40"/>
      <c r="BD456" s="13"/>
    </row>
    <row r="457" spans="1:56" ht="11.25">
      <c r="A457" s="42" t="s">
        <v>177</v>
      </c>
      <c r="B457" s="43">
        <f t="shared" si="46"/>
        <v>14</v>
      </c>
      <c r="C457" s="14">
        <v>10</v>
      </c>
      <c r="D457" s="14">
        <v>4</v>
      </c>
      <c r="E457" s="14"/>
      <c r="F457" s="64"/>
      <c r="G457" s="56"/>
      <c r="H457" s="14"/>
      <c r="I457" s="14">
        <v>3</v>
      </c>
      <c r="J457" s="14">
        <v>4</v>
      </c>
      <c r="K457" s="14"/>
      <c r="L457" s="14">
        <v>6</v>
      </c>
      <c r="M457" s="14"/>
      <c r="N457" s="14">
        <v>1</v>
      </c>
      <c r="O457" s="14"/>
      <c r="P457" s="10">
        <f t="shared" si="45"/>
        <v>14</v>
      </c>
      <c r="Q457" s="14">
        <v>14</v>
      </c>
      <c r="R457" s="14">
        <v>3</v>
      </c>
      <c r="S457" s="14"/>
      <c r="T457" s="14"/>
      <c r="U457" s="14"/>
      <c r="V457" s="14">
        <v>1</v>
      </c>
      <c r="W457" s="14"/>
      <c r="X457" s="14"/>
      <c r="Y457" s="14"/>
      <c r="Z457" s="14"/>
      <c r="AA457" s="10"/>
      <c r="AB457" s="14">
        <v>2</v>
      </c>
      <c r="AC457" s="14">
        <v>3</v>
      </c>
      <c r="AD457" s="14"/>
      <c r="AE457" s="14"/>
      <c r="AF457" s="14"/>
      <c r="AG457" s="14"/>
      <c r="AH457" s="14"/>
      <c r="AI457" s="14"/>
      <c r="AJ457" s="14">
        <v>2</v>
      </c>
      <c r="AK457" s="14"/>
      <c r="AL457" s="14"/>
      <c r="AM457" s="14"/>
      <c r="AN457" s="14">
        <v>2</v>
      </c>
      <c r="AO457" s="14"/>
      <c r="AP457" s="14"/>
      <c r="AQ457" s="14"/>
      <c r="AR457" s="10">
        <v>7</v>
      </c>
      <c r="AS457" s="14">
        <v>4</v>
      </c>
      <c r="AT457" s="14"/>
      <c r="AU457" s="14"/>
      <c r="AV457" s="14"/>
      <c r="AW457" s="14"/>
      <c r="AX457" s="14"/>
      <c r="AY457" s="14"/>
      <c r="AZ457" s="14"/>
      <c r="BA457" s="14"/>
      <c r="BB457" s="10"/>
      <c r="BC457" s="42">
        <v>6</v>
      </c>
      <c r="BD457" s="13"/>
    </row>
    <row r="458" spans="1:56" ht="11.25">
      <c r="A458" s="18" t="s">
        <v>178</v>
      </c>
      <c r="B458" s="12">
        <f t="shared" si="46"/>
        <v>13</v>
      </c>
      <c r="C458" s="12">
        <v>10</v>
      </c>
      <c r="D458" s="12">
        <v>3</v>
      </c>
      <c r="E458" s="12"/>
      <c r="F458" s="60"/>
      <c r="G458" s="49"/>
      <c r="H458" s="12">
        <v>1</v>
      </c>
      <c r="I458" s="12">
        <v>4</v>
      </c>
      <c r="J458" s="12">
        <v>5</v>
      </c>
      <c r="K458" s="12"/>
      <c r="L458" s="12">
        <v>1</v>
      </c>
      <c r="M458" s="12"/>
      <c r="N458" s="12">
        <v>2</v>
      </c>
      <c r="O458" s="12"/>
      <c r="P458" s="3">
        <f t="shared" si="45"/>
        <v>13</v>
      </c>
      <c r="Q458" s="77">
        <v>11</v>
      </c>
      <c r="R458" s="12"/>
      <c r="S458" s="12"/>
      <c r="T458" s="12"/>
      <c r="U458" s="12"/>
      <c r="V458" s="12">
        <v>2</v>
      </c>
      <c r="W458" s="12"/>
      <c r="X458" s="12"/>
      <c r="Y458" s="12"/>
      <c r="Z458" s="12"/>
      <c r="AA458" s="3"/>
      <c r="AB458" s="12">
        <v>4</v>
      </c>
      <c r="AC458" s="12"/>
      <c r="AD458" s="12"/>
      <c r="AE458" s="12"/>
      <c r="AF458" s="12"/>
      <c r="AG458" s="12"/>
      <c r="AH458" s="12"/>
      <c r="AI458" s="12"/>
      <c r="AJ458" s="12">
        <v>6</v>
      </c>
      <c r="AK458" s="12"/>
      <c r="AL458" s="12"/>
      <c r="AM458" s="12"/>
      <c r="AN458" s="12"/>
      <c r="AO458" s="12"/>
      <c r="AP458" s="12"/>
      <c r="AQ458" s="12"/>
      <c r="AR458" s="3">
        <v>4</v>
      </c>
      <c r="AS458" s="182">
        <v>6</v>
      </c>
      <c r="AT458" s="13"/>
      <c r="AU458" s="13"/>
      <c r="AV458" s="13"/>
      <c r="AW458" s="13"/>
      <c r="AX458" s="13"/>
      <c r="AY458" s="13"/>
      <c r="AZ458" s="13"/>
      <c r="BA458" s="13"/>
      <c r="BB458" s="8"/>
      <c r="BC458" s="35">
        <v>3</v>
      </c>
      <c r="BD458" s="13"/>
    </row>
    <row r="459" spans="1:56" ht="11.25">
      <c r="A459" s="40"/>
      <c r="B459" s="44"/>
      <c r="C459" s="39"/>
      <c r="D459" s="39"/>
      <c r="E459" s="39">
        <v>2</v>
      </c>
      <c r="F459" s="71" t="s">
        <v>256</v>
      </c>
      <c r="G459" s="1"/>
      <c r="H459" s="39"/>
      <c r="I459" s="39">
        <v>2</v>
      </c>
      <c r="J459" s="39"/>
      <c r="K459" s="39"/>
      <c r="L459" s="39"/>
      <c r="M459" s="39"/>
      <c r="N459" s="39"/>
      <c r="O459" s="39"/>
      <c r="P459" s="8">
        <f>SUM(H459:O459)</f>
        <v>2</v>
      </c>
      <c r="Q459" s="39">
        <v>2</v>
      </c>
      <c r="R459" s="39"/>
      <c r="S459" s="39"/>
      <c r="T459" s="39"/>
      <c r="U459" s="39"/>
      <c r="V459" s="39"/>
      <c r="W459" s="39"/>
      <c r="X459" s="39"/>
      <c r="Y459" s="39"/>
      <c r="Z459" s="39"/>
      <c r="AA459" s="9"/>
      <c r="AB459" s="39">
        <v>2</v>
      </c>
      <c r="AC459" s="39"/>
      <c r="AD459" s="39"/>
      <c r="AE459" s="39"/>
      <c r="AF459" s="39"/>
      <c r="AG459" s="39"/>
      <c r="AH459" s="39"/>
      <c r="AI459" s="39"/>
      <c r="AJ459" s="39">
        <v>1</v>
      </c>
      <c r="AK459" s="39"/>
      <c r="AL459" s="39"/>
      <c r="AM459" s="39"/>
      <c r="AN459" s="39"/>
      <c r="AO459" s="39"/>
      <c r="AP459" s="39"/>
      <c r="AQ459" s="39"/>
      <c r="AR459" s="9"/>
      <c r="AS459" s="39">
        <v>2</v>
      </c>
      <c r="AT459" s="39"/>
      <c r="AU459" s="39"/>
      <c r="AV459" s="39"/>
      <c r="AW459" s="39"/>
      <c r="AX459" s="39"/>
      <c r="AY459" s="39"/>
      <c r="AZ459" s="39"/>
      <c r="BA459" s="39"/>
      <c r="BB459" s="9"/>
      <c r="BC459" s="40"/>
      <c r="BD459" s="13"/>
    </row>
    <row r="460" spans="1:56" ht="11.25">
      <c r="A460" s="212" t="s">
        <v>252</v>
      </c>
      <c r="B460" s="77">
        <f t="shared" si="46"/>
        <v>15</v>
      </c>
      <c r="C460" s="12">
        <v>11</v>
      </c>
      <c r="D460" s="13">
        <v>4</v>
      </c>
      <c r="E460" s="13"/>
      <c r="F460" s="61"/>
      <c r="G460" s="55"/>
      <c r="H460" s="13">
        <v>2</v>
      </c>
      <c r="I460" s="13">
        <v>5</v>
      </c>
      <c r="J460" s="13">
        <v>1</v>
      </c>
      <c r="K460" s="13"/>
      <c r="L460" s="13">
        <v>5</v>
      </c>
      <c r="M460" s="13"/>
      <c r="N460" s="13">
        <v>1</v>
      </c>
      <c r="O460" s="13">
        <v>1</v>
      </c>
      <c r="P460" s="3">
        <f t="shared" si="45"/>
        <v>15</v>
      </c>
      <c r="Q460" s="77">
        <v>11</v>
      </c>
      <c r="R460" s="12">
        <v>1</v>
      </c>
      <c r="S460" s="12"/>
      <c r="T460" s="12"/>
      <c r="U460" s="12"/>
      <c r="V460" s="12"/>
      <c r="W460" s="12"/>
      <c r="X460" s="12"/>
      <c r="Y460" s="12"/>
      <c r="Z460" s="12"/>
      <c r="AA460" s="3"/>
      <c r="AB460" s="12">
        <v>2</v>
      </c>
      <c r="AC460" s="12"/>
      <c r="AD460" s="12"/>
      <c r="AE460" s="12"/>
      <c r="AF460" s="12"/>
      <c r="AG460" s="12"/>
      <c r="AH460" s="12"/>
      <c r="AI460" s="12"/>
      <c r="AJ460" s="12">
        <v>2</v>
      </c>
      <c r="AK460" s="12"/>
      <c r="AL460" s="12"/>
      <c r="AM460" s="12"/>
      <c r="AN460" s="12">
        <v>2</v>
      </c>
      <c r="AO460" s="12"/>
      <c r="AP460" s="12"/>
      <c r="AQ460" s="12"/>
      <c r="AR460" s="3">
        <v>3</v>
      </c>
      <c r="AS460" s="12">
        <v>6</v>
      </c>
      <c r="AT460" s="12"/>
      <c r="AU460" s="12"/>
      <c r="AV460" s="12"/>
      <c r="AW460" s="12"/>
      <c r="AX460" s="12"/>
      <c r="AY460" s="12"/>
      <c r="AZ460" s="12"/>
      <c r="BA460" s="12"/>
      <c r="BB460" s="3"/>
      <c r="BC460" s="18">
        <v>8</v>
      </c>
      <c r="BD460" s="13"/>
    </row>
    <row r="461" spans="1:56" ht="11.25">
      <c r="A461" s="40"/>
      <c r="B461" s="39"/>
      <c r="C461" s="39"/>
      <c r="D461" s="39"/>
      <c r="E461" s="39">
        <v>1</v>
      </c>
      <c r="F461" s="71" t="s">
        <v>354</v>
      </c>
      <c r="G461" s="1"/>
      <c r="H461" s="39">
        <v>1</v>
      </c>
      <c r="I461" s="39"/>
      <c r="J461" s="39"/>
      <c r="K461" s="39"/>
      <c r="L461" s="39"/>
      <c r="M461" s="39"/>
      <c r="N461" s="39"/>
      <c r="O461" s="39"/>
      <c r="P461" s="9">
        <f t="shared" si="45"/>
        <v>1</v>
      </c>
      <c r="Q461" s="39">
        <v>1</v>
      </c>
      <c r="R461" s="39">
        <v>1</v>
      </c>
      <c r="S461" s="39"/>
      <c r="T461" s="39"/>
      <c r="U461" s="39"/>
      <c r="V461" s="39"/>
      <c r="W461" s="39"/>
      <c r="X461" s="39"/>
      <c r="Y461" s="39"/>
      <c r="Z461" s="39"/>
      <c r="AA461" s="9"/>
      <c r="AB461" s="39"/>
      <c r="AC461" s="39"/>
      <c r="AD461" s="39">
        <v>1</v>
      </c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9"/>
      <c r="AS461" s="39"/>
      <c r="AT461" s="39"/>
      <c r="AU461" s="39"/>
      <c r="AV461" s="39"/>
      <c r="AW461" s="39"/>
      <c r="AX461" s="39"/>
      <c r="AY461" s="39"/>
      <c r="AZ461" s="39"/>
      <c r="BA461" s="39"/>
      <c r="BB461" s="9"/>
      <c r="BC461" s="40"/>
      <c r="BD461" s="13"/>
    </row>
    <row r="462" spans="1:56" ht="11.25">
      <c r="A462" s="40" t="s">
        <v>177</v>
      </c>
      <c r="B462" s="43">
        <f t="shared" si="46"/>
        <v>14</v>
      </c>
      <c r="C462" s="39">
        <v>10</v>
      </c>
      <c r="D462" s="14">
        <v>4</v>
      </c>
      <c r="E462" s="14"/>
      <c r="F462" s="64"/>
      <c r="G462" s="56"/>
      <c r="H462" s="14"/>
      <c r="I462" s="14">
        <v>3</v>
      </c>
      <c r="J462" s="14">
        <v>4</v>
      </c>
      <c r="K462" s="14"/>
      <c r="L462" s="14">
        <v>6</v>
      </c>
      <c r="M462" s="14"/>
      <c r="N462" s="14">
        <v>1</v>
      </c>
      <c r="O462" s="14"/>
      <c r="P462" s="10">
        <f t="shared" si="45"/>
        <v>14</v>
      </c>
      <c r="Q462" s="39">
        <v>14</v>
      </c>
      <c r="R462" s="14">
        <v>3</v>
      </c>
      <c r="S462" s="14"/>
      <c r="T462" s="14"/>
      <c r="U462" s="14">
        <v>1</v>
      </c>
      <c r="V462" s="14"/>
      <c r="W462" s="14"/>
      <c r="X462" s="14"/>
      <c r="Y462" s="14"/>
      <c r="Z462" s="14"/>
      <c r="AA462" s="10"/>
      <c r="AB462" s="14">
        <v>2</v>
      </c>
      <c r="AC462" s="14">
        <v>3</v>
      </c>
      <c r="AD462" s="14"/>
      <c r="AE462" s="14"/>
      <c r="AF462" s="14"/>
      <c r="AG462" s="14"/>
      <c r="AH462" s="14"/>
      <c r="AI462" s="14"/>
      <c r="AJ462" s="14">
        <v>2</v>
      </c>
      <c r="AK462" s="14"/>
      <c r="AL462" s="14"/>
      <c r="AM462" s="14"/>
      <c r="AN462" s="14">
        <v>2</v>
      </c>
      <c r="AO462" s="14"/>
      <c r="AP462" s="14"/>
      <c r="AQ462" s="14"/>
      <c r="AR462" s="10">
        <v>7</v>
      </c>
      <c r="AS462" s="14">
        <v>4</v>
      </c>
      <c r="AT462" s="14"/>
      <c r="AU462" s="14"/>
      <c r="AV462" s="14"/>
      <c r="AW462" s="14"/>
      <c r="AX462" s="14"/>
      <c r="AY462" s="14"/>
      <c r="AZ462" s="14"/>
      <c r="BA462" s="14"/>
      <c r="BB462" s="10"/>
      <c r="BC462" s="42">
        <v>6</v>
      </c>
      <c r="BD462" s="13"/>
    </row>
    <row r="463" spans="1:56" ht="11.25">
      <c r="A463" s="18" t="s">
        <v>178</v>
      </c>
      <c r="B463" s="77">
        <f t="shared" si="46"/>
        <v>13</v>
      </c>
      <c r="C463" s="12">
        <v>10</v>
      </c>
      <c r="D463" s="12">
        <v>3</v>
      </c>
      <c r="E463" s="12"/>
      <c r="F463" s="60"/>
      <c r="G463" s="49"/>
      <c r="H463" s="12">
        <v>1</v>
      </c>
      <c r="I463" s="12">
        <v>4</v>
      </c>
      <c r="J463" s="12">
        <v>5</v>
      </c>
      <c r="K463" s="12"/>
      <c r="L463" s="12">
        <v>1</v>
      </c>
      <c r="M463" s="12"/>
      <c r="N463" s="12">
        <v>2</v>
      </c>
      <c r="O463" s="12"/>
      <c r="P463" s="3">
        <f t="shared" si="45"/>
        <v>13</v>
      </c>
      <c r="Q463" s="77">
        <v>11</v>
      </c>
      <c r="R463" s="12"/>
      <c r="S463" s="12"/>
      <c r="T463" s="12"/>
      <c r="U463" s="12"/>
      <c r="V463" s="12">
        <v>2</v>
      </c>
      <c r="W463" s="12"/>
      <c r="X463" s="12"/>
      <c r="Y463" s="12"/>
      <c r="Z463" s="12"/>
      <c r="AA463" s="3"/>
      <c r="AB463" s="12">
        <v>2</v>
      </c>
      <c r="AC463" s="12"/>
      <c r="AD463" s="12"/>
      <c r="AE463" s="12"/>
      <c r="AF463" s="12"/>
      <c r="AG463" s="12"/>
      <c r="AH463" s="12"/>
      <c r="AI463" s="12"/>
      <c r="AJ463" s="12">
        <v>6</v>
      </c>
      <c r="AK463" s="12"/>
      <c r="AL463" s="12"/>
      <c r="AM463" s="12"/>
      <c r="AN463" s="12"/>
      <c r="AO463" s="12"/>
      <c r="AP463" s="12"/>
      <c r="AQ463" s="12"/>
      <c r="AR463" s="3">
        <v>4</v>
      </c>
      <c r="AS463" s="12">
        <v>6</v>
      </c>
      <c r="AT463" s="12"/>
      <c r="AU463" s="12"/>
      <c r="AV463" s="12"/>
      <c r="AW463" s="12"/>
      <c r="AX463" s="12"/>
      <c r="AY463" s="12"/>
      <c r="AZ463" s="12"/>
      <c r="BA463" s="12"/>
      <c r="BB463" s="3"/>
      <c r="BC463" s="18">
        <v>3</v>
      </c>
      <c r="BD463" s="13"/>
    </row>
    <row r="464" spans="1:56" ht="11.25">
      <c r="A464" s="40"/>
      <c r="B464" s="44">
        <f>C464+D464</f>
        <v>0</v>
      </c>
      <c r="C464" s="39"/>
      <c r="D464" s="39"/>
      <c r="E464" s="39">
        <v>2</v>
      </c>
      <c r="F464" s="71" t="s">
        <v>256</v>
      </c>
      <c r="G464" s="1"/>
      <c r="H464" s="39"/>
      <c r="I464" s="39">
        <v>2</v>
      </c>
      <c r="J464" s="39"/>
      <c r="K464" s="39"/>
      <c r="L464" s="39"/>
      <c r="M464" s="39"/>
      <c r="N464" s="39"/>
      <c r="O464" s="39"/>
      <c r="P464" s="9">
        <f t="shared" si="45"/>
        <v>2</v>
      </c>
      <c r="Q464" s="39">
        <v>2</v>
      </c>
      <c r="R464" s="39"/>
      <c r="S464" s="39"/>
      <c r="T464" s="39"/>
      <c r="U464" s="39"/>
      <c r="V464" s="39"/>
      <c r="W464" s="39"/>
      <c r="X464" s="39"/>
      <c r="Y464" s="39"/>
      <c r="Z464" s="39"/>
      <c r="AA464" s="9"/>
      <c r="AB464" s="39">
        <v>2</v>
      </c>
      <c r="AC464" s="39"/>
      <c r="AD464" s="39"/>
      <c r="AE464" s="39"/>
      <c r="AF464" s="39"/>
      <c r="AG464" s="39"/>
      <c r="AH464" s="39"/>
      <c r="AI464" s="39"/>
      <c r="AJ464" s="39">
        <v>1</v>
      </c>
      <c r="AK464" s="39"/>
      <c r="AL464" s="39"/>
      <c r="AM464" s="39"/>
      <c r="AN464" s="39"/>
      <c r="AO464" s="39"/>
      <c r="AP464" s="39"/>
      <c r="AQ464" s="39"/>
      <c r="AR464" s="9"/>
      <c r="AS464" s="39">
        <v>2</v>
      </c>
      <c r="AT464" s="39"/>
      <c r="AU464" s="39"/>
      <c r="AV464" s="39"/>
      <c r="AW464" s="39"/>
      <c r="AX464" s="39"/>
      <c r="AY464" s="39"/>
      <c r="AZ464" s="39"/>
      <c r="BA464" s="39"/>
      <c r="BB464" s="9"/>
      <c r="BC464" s="40"/>
      <c r="BD464" s="13"/>
    </row>
    <row r="465" spans="1:56" ht="12" thickBot="1">
      <c r="A465" s="237" t="s">
        <v>179</v>
      </c>
      <c r="B465" s="240">
        <f>C465+D465</f>
        <v>9</v>
      </c>
      <c r="C465" s="241">
        <v>6</v>
      </c>
      <c r="D465" s="241">
        <v>3</v>
      </c>
      <c r="E465" s="241"/>
      <c r="F465" s="242"/>
      <c r="G465" s="243"/>
      <c r="H465" s="241">
        <v>4</v>
      </c>
      <c r="I465" s="241">
        <v>2</v>
      </c>
      <c r="J465" s="241">
        <v>3</v>
      </c>
      <c r="K465" s="241"/>
      <c r="L465" s="241"/>
      <c r="M465" s="241"/>
      <c r="N465" s="241"/>
      <c r="O465" s="241"/>
      <c r="P465" s="225">
        <f t="shared" si="45"/>
        <v>9</v>
      </c>
      <c r="Q465" s="240">
        <v>7</v>
      </c>
      <c r="R465" s="241">
        <v>2</v>
      </c>
      <c r="S465" s="241"/>
      <c r="T465" s="241"/>
      <c r="U465" s="241"/>
      <c r="V465" s="241"/>
      <c r="W465" s="241"/>
      <c r="X465" s="241"/>
      <c r="Y465" s="241"/>
      <c r="Z465" s="241">
        <v>1</v>
      </c>
      <c r="AA465" s="225"/>
      <c r="AB465" s="241"/>
      <c r="AC465" s="241">
        <v>1</v>
      </c>
      <c r="AD465" s="241"/>
      <c r="AE465" s="241"/>
      <c r="AF465" s="241"/>
      <c r="AG465" s="241"/>
      <c r="AH465" s="241"/>
      <c r="AI465" s="241"/>
      <c r="AJ465" s="241">
        <v>2</v>
      </c>
      <c r="AK465" s="241"/>
      <c r="AL465" s="241"/>
      <c r="AM465" s="241"/>
      <c r="AN465" s="241">
        <v>1</v>
      </c>
      <c r="AO465" s="241"/>
      <c r="AP465" s="241"/>
      <c r="AQ465" s="241"/>
      <c r="AR465" s="225">
        <v>6</v>
      </c>
      <c r="AS465" s="241"/>
      <c r="AT465" s="241">
        <v>1</v>
      </c>
      <c r="AU465" s="241"/>
      <c r="AV465" s="241"/>
      <c r="AW465" s="241"/>
      <c r="AX465" s="241"/>
      <c r="AY465" s="241"/>
      <c r="AZ465" s="241"/>
      <c r="BA465" s="241"/>
      <c r="BB465" s="225"/>
      <c r="BC465" s="237">
        <v>5</v>
      </c>
      <c r="BD465" s="13"/>
    </row>
    <row r="466" spans="1:56" ht="12" thickBot="1">
      <c r="A466" s="246" t="s">
        <v>53</v>
      </c>
      <c r="B466" s="228">
        <f>SUM(B436:B465)</f>
        <v>289</v>
      </c>
      <c r="C466" s="228">
        <f>SUM(C436:C465)</f>
        <v>219</v>
      </c>
      <c r="D466" s="228">
        <f>SUM(D436:D465)</f>
        <v>70</v>
      </c>
      <c r="E466" s="228">
        <f>SUM(E436:E465)</f>
        <v>11</v>
      </c>
      <c r="F466" s="239"/>
      <c r="G466" s="228">
        <f>B466+E466</f>
        <v>300</v>
      </c>
      <c r="H466" s="226">
        <f aca="true" t="shared" si="47" ref="H466:BC466">SUM(H436:H465)</f>
        <v>45</v>
      </c>
      <c r="I466" s="86">
        <f t="shared" si="47"/>
        <v>89</v>
      </c>
      <c r="J466" s="105">
        <f t="shared" si="47"/>
        <v>97</v>
      </c>
      <c r="K466" s="86">
        <f t="shared" si="47"/>
        <v>0</v>
      </c>
      <c r="L466" s="86">
        <f t="shared" si="47"/>
        <v>57</v>
      </c>
      <c r="M466" s="86">
        <f t="shared" si="47"/>
        <v>0</v>
      </c>
      <c r="N466" s="86">
        <f t="shared" si="47"/>
        <v>10</v>
      </c>
      <c r="O466" s="86">
        <f t="shared" si="47"/>
        <v>2</v>
      </c>
      <c r="P466" s="248">
        <f t="shared" si="47"/>
        <v>300</v>
      </c>
      <c r="Q466" s="86">
        <f t="shared" si="47"/>
        <v>251</v>
      </c>
      <c r="R466" s="86">
        <f t="shared" si="47"/>
        <v>35</v>
      </c>
      <c r="S466" s="86">
        <f t="shared" si="47"/>
        <v>6</v>
      </c>
      <c r="T466" s="86">
        <f t="shared" si="47"/>
        <v>6</v>
      </c>
      <c r="U466" s="86">
        <f t="shared" si="47"/>
        <v>15</v>
      </c>
      <c r="V466" s="86">
        <f t="shared" si="47"/>
        <v>12</v>
      </c>
      <c r="W466" s="86">
        <f t="shared" si="47"/>
        <v>0</v>
      </c>
      <c r="X466" s="86">
        <f t="shared" si="47"/>
        <v>2</v>
      </c>
      <c r="Y466" s="86">
        <f t="shared" si="47"/>
        <v>0</v>
      </c>
      <c r="Z466" s="105">
        <f t="shared" si="47"/>
        <v>5</v>
      </c>
      <c r="AA466" s="86">
        <f t="shared" si="47"/>
        <v>1</v>
      </c>
      <c r="AB466" s="86">
        <f t="shared" si="47"/>
        <v>52</v>
      </c>
      <c r="AC466" s="86">
        <f t="shared" si="47"/>
        <v>13</v>
      </c>
      <c r="AD466" s="86">
        <f t="shared" si="47"/>
        <v>4</v>
      </c>
      <c r="AE466" s="86">
        <f t="shared" si="47"/>
        <v>0</v>
      </c>
      <c r="AF466" s="86">
        <f t="shared" si="47"/>
        <v>5</v>
      </c>
      <c r="AG466" s="86">
        <f t="shared" si="47"/>
        <v>2</v>
      </c>
      <c r="AH466" s="86">
        <f t="shared" si="47"/>
        <v>1</v>
      </c>
      <c r="AI466" s="86">
        <f t="shared" si="47"/>
        <v>0</v>
      </c>
      <c r="AJ466" s="86">
        <f t="shared" si="47"/>
        <v>79</v>
      </c>
      <c r="AK466" s="86">
        <f t="shared" si="47"/>
        <v>0</v>
      </c>
      <c r="AL466" s="86">
        <f t="shared" si="47"/>
        <v>0</v>
      </c>
      <c r="AM466" s="86">
        <f t="shared" si="47"/>
        <v>0</v>
      </c>
      <c r="AN466" s="86">
        <f t="shared" si="47"/>
        <v>19</v>
      </c>
      <c r="AO466" s="86">
        <f t="shared" si="47"/>
        <v>0</v>
      </c>
      <c r="AP466" s="86">
        <f t="shared" si="47"/>
        <v>2</v>
      </c>
      <c r="AQ466" s="86">
        <f t="shared" si="47"/>
        <v>0</v>
      </c>
      <c r="AR466" s="232">
        <f t="shared" si="47"/>
        <v>107</v>
      </c>
      <c r="AS466" s="86">
        <f t="shared" si="47"/>
        <v>87</v>
      </c>
      <c r="AT466" s="86">
        <f t="shared" si="47"/>
        <v>2</v>
      </c>
      <c r="AU466" s="86">
        <f t="shared" si="47"/>
        <v>0</v>
      </c>
      <c r="AV466" s="86">
        <f t="shared" si="47"/>
        <v>0</v>
      </c>
      <c r="AW466" s="86">
        <f t="shared" si="47"/>
        <v>0</v>
      </c>
      <c r="AX466" s="86">
        <f t="shared" si="47"/>
        <v>0</v>
      </c>
      <c r="AY466" s="86">
        <f t="shared" si="47"/>
        <v>2</v>
      </c>
      <c r="AZ466" s="86">
        <f t="shared" si="47"/>
        <v>2</v>
      </c>
      <c r="BA466" s="86">
        <f t="shared" si="47"/>
        <v>0</v>
      </c>
      <c r="BB466" s="245">
        <f t="shared" si="47"/>
        <v>0</v>
      </c>
      <c r="BC466" s="244">
        <f t="shared" si="47"/>
        <v>108</v>
      </c>
      <c r="BD466" s="13"/>
    </row>
    <row r="467" spans="1:56" ht="11.25">
      <c r="A467" s="182"/>
      <c r="D467" s="13"/>
      <c r="E467" s="119"/>
      <c r="G467" s="55"/>
      <c r="H467" s="13"/>
      <c r="I467" s="13"/>
      <c r="J467" s="13"/>
      <c r="K467" s="13"/>
      <c r="L467" s="13"/>
      <c r="M467" s="13"/>
      <c r="N467" s="13"/>
      <c r="O467" s="13"/>
      <c r="P467" s="8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8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8"/>
      <c r="AS467" s="13"/>
      <c r="AT467" s="13"/>
      <c r="AU467" s="13"/>
      <c r="AV467" s="13"/>
      <c r="AW467" s="13"/>
      <c r="AX467" s="13"/>
      <c r="AY467" s="13"/>
      <c r="AZ467" s="13"/>
      <c r="BA467" s="13"/>
      <c r="BB467" s="8"/>
      <c r="BC467" s="35"/>
      <c r="BD467" s="13"/>
    </row>
    <row r="468" spans="1:56" ht="12" thickBot="1">
      <c r="A468" s="182"/>
      <c r="E468" s="13"/>
      <c r="F468" s="61"/>
      <c r="G468" s="55"/>
      <c r="H468" s="13"/>
      <c r="I468" s="13"/>
      <c r="J468" s="13"/>
      <c r="K468" s="13"/>
      <c r="L468" s="13"/>
      <c r="M468" s="13"/>
      <c r="N468" s="13"/>
      <c r="O468" s="13"/>
      <c r="P468" s="8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8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8"/>
      <c r="AS468" s="13"/>
      <c r="AT468" s="13"/>
      <c r="AU468" s="13"/>
      <c r="AV468" s="13"/>
      <c r="AW468" s="13"/>
      <c r="AX468" s="13"/>
      <c r="AY468" s="13"/>
      <c r="AZ468" s="13"/>
      <c r="BA468" s="13"/>
      <c r="BB468" s="8"/>
      <c r="BC468" s="35"/>
      <c r="BD468" s="13"/>
    </row>
    <row r="469" spans="1:56" ht="12" thickBot="1">
      <c r="A469" s="251" t="s">
        <v>180</v>
      </c>
      <c r="B469" s="252"/>
      <c r="C469" s="252"/>
      <c r="D469" s="252"/>
      <c r="E469" s="252"/>
      <c r="F469" s="252"/>
      <c r="G469" s="252"/>
      <c r="H469" s="252"/>
      <c r="I469" s="252"/>
      <c r="J469" s="252"/>
      <c r="K469" s="252"/>
      <c r="L469" s="252"/>
      <c r="M469" s="252"/>
      <c r="N469" s="252"/>
      <c r="O469" s="252"/>
      <c r="P469" s="252"/>
      <c r="Q469" s="252"/>
      <c r="R469" s="252"/>
      <c r="S469" s="252"/>
      <c r="T469" s="252"/>
      <c r="U469" s="252"/>
      <c r="V469" s="252"/>
      <c r="W469" s="252"/>
      <c r="X469" s="252"/>
      <c r="Y469" s="252"/>
      <c r="Z469" s="252"/>
      <c r="AA469" s="252"/>
      <c r="AB469" s="252"/>
      <c r="AC469" s="252"/>
      <c r="AD469" s="252"/>
      <c r="AE469" s="252"/>
      <c r="AF469" s="252"/>
      <c r="AG469" s="252"/>
      <c r="AH469" s="252"/>
      <c r="AI469" s="252"/>
      <c r="AJ469" s="252"/>
      <c r="AK469" s="252"/>
      <c r="AL469" s="252"/>
      <c r="AM469" s="252"/>
      <c r="AN469" s="252"/>
      <c r="AO469" s="252"/>
      <c r="AP469" s="252"/>
      <c r="AQ469" s="252"/>
      <c r="AR469" s="252"/>
      <c r="AS469" s="252"/>
      <c r="AT469" s="252"/>
      <c r="AU469" s="252"/>
      <c r="AV469" s="252"/>
      <c r="AW469" s="252"/>
      <c r="AX469" s="252"/>
      <c r="AY469" s="252"/>
      <c r="AZ469" s="252"/>
      <c r="BA469" s="252"/>
      <c r="BB469" s="252"/>
      <c r="BC469" s="253"/>
      <c r="BD469" s="13"/>
    </row>
    <row r="470" spans="1:56" ht="11.25">
      <c r="A470" s="46" t="s">
        <v>355</v>
      </c>
      <c r="B470" s="213">
        <f>SUM(C470:G470)</f>
        <v>9</v>
      </c>
      <c r="C470" s="45">
        <v>8</v>
      </c>
      <c r="D470" s="45">
        <v>1</v>
      </c>
      <c r="E470" s="45"/>
      <c r="F470" s="72"/>
      <c r="G470" s="59"/>
      <c r="H470" s="45">
        <v>1</v>
      </c>
      <c r="I470" s="45">
        <v>3</v>
      </c>
      <c r="J470" s="45">
        <v>4</v>
      </c>
      <c r="K470" s="45"/>
      <c r="L470" s="45"/>
      <c r="M470" s="45"/>
      <c r="N470" s="45">
        <v>1</v>
      </c>
      <c r="O470" s="45"/>
      <c r="P470" s="11">
        <f>SUM(H470:O470)</f>
        <v>9</v>
      </c>
      <c r="Q470" s="213">
        <v>9</v>
      </c>
      <c r="R470" s="45">
        <v>1</v>
      </c>
      <c r="S470" s="45">
        <v>2</v>
      </c>
      <c r="T470" s="45"/>
      <c r="U470" s="45"/>
      <c r="V470" s="45"/>
      <c r="W470" s="45"/>
      <c r="X470" s="45"/>
      <c r="Y470" s="45"/>
      <c r="Z470" s="45"/>
      <c r="AA470" s="11"/>
      <c r="AB470" s="45"/>
      <c r="AC470" s="45"/>
      <c r="AD470" s="45"/>
      <c r="AE470" s="45"/>
      <c r="AF470" s="45"/>
      <c r="AG470" s="45"/>
      <c r="AH470" s="45"/>
      <c r="AI470" s="45"/>
      <c r="AJ470" s="45">
        <v>3</v>
      </c>
      <c r="AK470" s="45"/>
      <c r="AL470" s="45"/>
      <c r="AM470" s="45"/>
      <c r="AN470" s="45">
        <v>3</v>
      </c>
      <c r="AO470" s="45"/>
      <c r="AP470" s="45"/>
      <c r="AQ470" s="45"/>
      <c r="AR470" s="11">
        <v>1</v>
      </c>
      <c r="AS470" s="45">
        <v>2</v>
      </c>
      <c r="AT470" s="45"/>
      <c r="AU470" s="45"/>
      <c r="AV470" s="45"/>
      <c r="AW470" s="45"/>
      <c r="AX470" s="45"/>
      <c r="AY470" s="45"/>
      <c r="AZ470" s="45"/>
      <c r="BA470" s="45"/>
      <c r="BB470" s="11"/>
      <c r="BC470" s="46">
        <v>3</v>
      </c>
      <c r="BD470" s="13"/>
    </row>
    <row r="471" spans="1:56" ht="11.25">
      <c r="A471" s="40" t="s">
        <v>253</v>
      </c>
      <c r="B471" s="182">
        <f aca="true" t="shared" si="48" ref="B471:B494">SUM(C471:G471)</f>
        <v>11</v>
      </c>
      <c r="C471" s="39">
        <v>8</v>
      </c>
      <c r="D471" s="39">
        <v>3</v>
      </c>
      <c r="E471" s="39"/>
      <c r="F471" s="71"/>
      <c r="G471" s="1"/>
      <c r="H471" s="39">
        <v>3</v>
      </c>
      <c r="I471" s="39">
        <v>5</v>
      </c>
      <c r="J471" s="39">
        <v>3</v>
      </c>
      <c r="K471" s="39"/>
      <c r="L471" s="39"/>
      <c r="M471" s="39"/>
      <c r="N471" s="39"/>
      <c r="O471" s="39"/>
      <c r="P471" s="8">
        <f aca="true" t="shared" si="49" ref="P471:P494">SUM(H471:O471)</f>
        <v>11</v>
      </c>
      <c r="Q471" s="39">
        <v>10</v>
      </c>
      <c r="R471" s="39"/>
      <c r="S471" s="39"/>
      <c r="T471" s="39"/>
      <c r="U471" s="39"/>
      <c r="V471" s="39"/>
      <c r="W471" s="39"/>
      <c r="X471" s="39"/>
      <c r="Y471" s="39"/>
      <c r="Z471" s="39"/>
      <c r="AA471" s="9"/>
      <c r="AB471" s="39"/>
      <c r="AC471" s="39">
        <v>2</v>
      </c>
      <c r="AD471" s="39"/>
      <c r="AE471" s="39"/>
      <c r="AF471" s="39"/>
      <c r="AG471" s="39"/>
      <c r="AH471" s="39"/>
      <c r="AI471" s="39"/>
      <c r="AJ471" s="39">
        <v>3</v>
      </c>
      <c r="AK471" s="39"/>
      <c r="AL471" s="39"/>
      <c r="AM471" s="39"/>
      <c r="AN471" s="39"/>
      <c r="AO471" s="39"/>
      <c r="AP471" s="39"/>
      <c r="AQ471" s="39"/>
      <c r="AR471" s="9">
        <v>3</v>
      </c>
      <c r="AS471" s="39">
        <v>4</v>
      </c>
      <c r="AT471" s="39"/>
      <c r="AU471" s="39"/>
      <c r="AV471" s="39"/>
      <c r="AW471" s="39"/>
      <c r="AX471" s="39"/>
      <c r="AY471" s="39"/>
      <c r="AZ471" s="39"/>
      <c r="BA471" s="39"/>
      <c r="BB471" s="9"/>
      <c r="BC471" s="40">
        <v>7</v>
      </c>
      <c r="BD471" s="13"/>
    </row>
    <row r="472" spans="1:56" ht="12" hidden="1" thickBot="1">
      <c r="A472" s="40" t="s">
        <v>181</v>
      </c>
      <c r="B472" s="124">
        <f t="shared" si="48"/>
        <v>0</v>
      </c>
      <c r="C472" s="39"/>
      <c r="D472" s="39"/>
      <c r="E472" s="39"/>
      <c r="F472" s="71"/>
      <c r="G472" s="1"/>
      <c r="H472" s="39"/>
      <c r="I472" s="39"/>
      <c r="J472" s="39"/>
      <c r="K472" s="39"/>
      <c r="L472" s="39"/>
      <c r="M472" s="39"/>
      <c r="N472" s="39"/>
      <c r="O472" s="39"/>
      <c r="P472" s="67">
        <f t="shared" si="49"/>
        <v>0</v>
      </c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9"/>
      <c r="AS472" s="39"/>
      <c r="AT472" s="39"/>
      <c r="AU472" s="39"/>
      <c r="AV472" s="39"/>
      <c r="AW472" s="39"/>
      <c r="AX472" s="39"/>
      <c r="AY472" s="39"/>
      <c r="AZ472" s="39"/>
      <c r="BA472" s="39"/>
      <c r="BB472" s="9"/>
      <c r="BC472" s="40"/>
      <c r="BD472" s="13"/>
    </row>
    <row r="473" spans="1:56" ht="12" hidden="1" thickBot="1">
      <c r="A473" s="18" t="s">
        <v>182</v>
      </c>
      <c r="B473" s="124">
        <f t="shared" si="48"/>
        <v>0</v>
      </c>
      <c r="C473" s="12"/>
      <c r="D473" s="12"/>
      <c r="E473" s="12"/>
      <c r="F473" s="60"/>
      <c r="G473" s="49"/>
      <c r="H473" s="12"/>
      <c r="I473" s="12"/>
      <c r="J473" s="12"/>
      <c r="K473" s="12"/>
      <c r="L473" s="12"/>
      <c r="M473" s="12"/>
      <c r="N473" s="12"/>
      <c r="O473" s="12"/>
      <c r="P473" s="67">
        <f t="shared" si="49"/>
        <v>0</v>
      </c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0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0"/>
      <c r="AS473" s="14"/>
      <c r="AT473" s="14"/>
      <c r="AU473" s="14"/>
      <c r="AV473" s="14"/>
      <c r="AW473" s="14"/>
      <c r="AX473" s="14"/>
      <c r="AY473" s="14"/>
      <c r="AZ473" s="14"/>
      <c r="BA473" s="14"/>
      <c r="BB473" s="10"/>
      <c r="BC473" s="42"/>
      <c r="BD473" s="13"/>
    </row>
    <row r="474" spans="1:56" ht="11.25">
      <c r="A474" s="42" t="s">
        <v>181</v>
      </c>
      <c r="B474" s="43">
        <f t="shared" si="48"/>
        <v>3</v>
      </c>
      <c r="C474" s="14">
        <v>2</v>
      </c>
      <c r="D474" s="14">
        <v>1</v>
      </c>
      <c r="E474" s="14"/>
      <c r="F474" s="64"/>
      <c r="G474" s="56"/>
      <c r="H474" s="14"/>
      <c r="I474" s="14">
        <v>1</v>
      </c>
      <c r="J474" s="14">
        <v>1</v>
      </c>
      <c r="K474" s="14"/>
      <c r="L474" s="14"/>
      <c r="M474" s="14"/>
      <c r="N474" s="14">
        <v>1</v>
      </c>
      <c r="O474" s="14"/>
      <c r="P474" s="10">
        <f t="shared" si="49"/>
        <v>3</v>
      </c>
      <c r="Q474" s="14">
        <v>2</v>
      </c>
      <c r="R474" s="14"/>
      <c r="S474" s="14"/>
      <c r="T474" s="14"/>
      <c r="U474" s="14"/>
      <c r="V474" s="14"/>
      <c r="W474" s="14"/>
      <c r="X474" s="14"/>
      <c r="Y474" s="14"/>
      <c r="Z474" s="14"/>
      <c r="AA474" s="10"/>
      <c r="AB474" s="14"/>
      <c r="AC474" s="14"/>
      <c r="AD474" s="14"/>
      <c r="AE474" s="14"/>
      <c r="AF474" s="14"/>
      <c r="AG474" s="14">
        <v>1</v>
      </c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0">
        <v>1</v>
      </c>
      <c r="AS474" s="14">
        <v>1</v>
      </c>
      <c r="AT474" s="14"/>
      <c r="AU474" s="14"/>
      <c r="AV474" s="14"/>
      <c r="AW474" s="14"/>
      <c r="AX474" s="14"/>
      <c r="AY474" s="14"/>
      <c r="AZ474" s="14"/>
      <c r="BA474" s="14"/>
      <c r="BB474" s="10"/>
      <c r="BC474" s="42">
        <v>1</v>
      </c>
      <c r="BD474" s="13"/>
    </row>
    <row r="475" spans="1:56" ht="11.25">
      <c r="A475" s="18" t="s">
        <v>182</v>
      </c>
      <c r="B475" s="77">
        <f t="shared" si="48"/>
        <v>23</v>
      </c>
      <c r="C475" s="12">
        <v>20</v>
      </c>
      <c r="D475" s="12">
        <v>3</v>
      </c>
      <c r="E475" s="12"/>
      <c r="F475" s="60"/>
      <c r="G475" s="49"/>
      <c r="H475" s="12">
        <v>2</v>
      </c>
      <c r="I475" s="12">
        <v>10</v>
      </c>
      <c r="J475" s="12">
        <v>2</v>
      </c>
      <c r="K475" s="12"/>
      <c r="L475" s="12">
        <v>7</v>
      </c>
      <c r="M475" s="12"/>
      <c r="N475" s="12">
        <v>2</v>
      </c>
      <c r="O475" s="12"/>
      <c r="P475" s="3">
        <f t="shared" si="49"/>
        <v>23</v>
      </c>
      <c r="Q475" s="77">
        <v>19</v>
      </c>
      <c r="R475" s="12"/>
      <c r="S475" s="12"/>
      <c r="T475" s="12">
        <v>1</v>
      </c>
      <c r="U475" s="12">
        <v>1</v>
      </c>
      <c r="V475" s="12">
        <v>3</v>
      </c>
      <c r="W475" s="12"/>
      <c r="X475" s="12"/>
      <c r="Y475" s="12"/>
      <c r="Z475" s="12"/>
      <c r="AA475" s="3"/>
      <c r="AB475" s="12"/>
      <c r="AC475" s="12">
        <v>1</v>
      </c>
      <c r="AD475" s="12"/>
      <c r="AE475" s="12"/>
      <c r="AF475" s="12"/>
      <c r="AG475" s="12">
        <v>1</v>
      </c>
      <c r="AH475" s="12"/>
      <c r="AI475" s="12"/>
      <c r="AJ475" s="12">
        <v>10</v>
      </c>
      <c r="AK475" s="12"/>
      <c r="AL475" s="12"/>
      <c r="AM475" s="12"/>
      <c r="AN475" s="12">
        <v>1</v>
      </c>
      <c r="AO475" s="12"/>
      <c r="AP475" s="12"/>
      <c r="AQ475" s="12"/>
      <c r="AR475" s="3">
        <v>6</v>
      </c>
      <c r="AS475" s="12">
        <v>4</v>
      </c>
      <c r="AT475" s="12"/>
      <c r="AU475" s="12"/>
      <c r="AV475" s="12"/>
      <c r="AW475" s="12"/>
      <c r="AX475" s="12"/>
      <c r="AY475" s="12">
        <v>2</v>
      </c>
      <c r="AZ475" s="12">
        <v>1</v>
      </c>
      <c r="BA475" s="12"/>
      <c r="BB475" s="3"/>
      <c r="BC475" s="18">
        <v>8</v>
      </c>
      <c r="BD475" s="13"/>
    </row>
    <row r="476" spans="1:56" ht="11.25">
      <c r="A476" s="227"/>
      <c r="B476" s="44">
        <f>SUM(C476:D476)</f>
        <v>0</v>
      </c>
      <c r="C476" s="39"/>
      <c r="D476" s="39"/>
      <c r="E476" s="39">
        <v>1</v>
      </c>
      <c r="F476" s="71" t="s">
        <v>261</v>
      </c>
      <c r="G476" s="1"/>
      <c r="H476" s="39"/>
      <c r="I476" s="39">
        <v>1</v>
      </c>
      <c r="J476" s="39"/>
      <c r="K476" s="39"/>
      <c r="L476" s="39"/>
      <c r="M476" s="39"/>
      <c r="N476" s="39"/>
      <c r="O476" s="39"/>
      <c r="P476" s="9">
        <f t="shared" si="49"/>
        <v>1</v>
      </c>
      <c r="Q476" s="44"/>
      <c r="R476" s="39"/>
      <c r="S476" s="39"/>
      <c r="T476" s="39"/>
      <c r="U476" s="39"/>
      <c r="V476" s="39"/>
      <c r="W476" s="39"/>
      <c r="X476" s="39"/>
      <c r="Y476" s="39">
        <v>1</v>
      </c>
      <c r="Z476" s="39"/>
      <c r="AA476" s="9"/>
      <c r="AB476" s="39"/>
      <c r="AC476" s="39">
        <v>1</v>
      </c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9"/>
      <c r="AS476" s="39"/>
      <c r="AT476" s="39"/>
      <c r="AU476" s="39"/>
      <c r="AV476" s="39"/>
      <c r="AW476" s="39"/>
      <c r="AX476" s="39"/>
      <c r="AY476" s="39"/>
      <c r="AZ476" s="39"/>
      <c r="BA476" s="39"/>
      <c r="BB476" s="9"/>
      <c r="BC476" s="9"/>
      <c r="BD476" s="13"/>
    </row>
    <row r="477" spans="1:56" ht="11.25">
      <c r="A477" s="18" t="s">
        <v>356</v>
      </c>
      <c r="B477" s="77">
        <f t="shared" si="48"/>
        <v>10</v>
      </c>
      <c r="C477" s="12">
        <v>6</v>
      </c>
      <c r="D477" s="12">
        <v>4</v>
      </c>
      <c r="E477" s="12"/>
      <c r="F477" s="196"/>
      <c r="G477" s="49"/>
      <c r="H477" s="12">
        <v>1</v>
      </c>
      <c r="I477" s="12">
        <v>9</v>
      </c>
      <c r="J477" s="12"/>
      <c r="K477" s="12"/>
      <c r="L477" s="12"/>
      <c r="M477" s="12"/>
      <c r="N477" s="12"/>
      <c r="O477" s="12"/>
      <c r="P477" s="3">
        <f t="shared" si="49"/>
        <v>10</v>
      </c>
      <c r="Q477" s="77">
        <v>8</v>
      </c>
      <c r="R477" s="12"/>
      <c r="S477" s="12"/>
      <c r="T477" s="12"/>
      <c r="U477" s="12"/>
      <c r="V477" s="12"/>
      <c r="W477" s="12"/>
      <c r="X477" s="12"/>
      <c r="Y477" s="12"/>
      <c r="Z477" s="12"/>
      <c r="AA477" s="3"/>
      <c r="AB477" s="12">
        <v>1</v>
      </c>
      <c r="AC477" s="12"/>
      <c r="AD477" s="12"/>
      <c r="AE477" s="12"/>
      <c r="AF477" s="12"/>
      <c r="AG477" s="12"/>
      <c r="AH477" s="12"/>
      <c r="AI477" s="12"/>
      <c r="AJ477" s="12">
        <v>9</v>
      </c>
      <c r="AK477" s="12"/>
      <c r="AL477" s="12"/>
      <c r="AM477" s="12"/>
      <c r="AN477" s="12"/>
      <c r="AO477" s="12"/>
      <c r="AP477" s="12"/>
      <c r="AQ477" s="12"/>
      <c r="AR477" s="3"/>
      <c r="AS477" s="12"/>
      <c r="AT477" s="12"/>
      <c r="AU477" s="12"/>
      <c r="AV477" s="12"/>
      <c r="AW477" s="12"/>
      <c r="AX477" s="12"/>
      <c r="AY477" s="12"/>
      <c r="AZ477" s="12"/>
      <c r="BA477" s="12"/>
      <c r="BB477" s="3"/>
      <c r="BC477" s="3">
        <v>9</v>
      </c>
      <c r="BD477" s="13"/>
    </row>
    <row r="478" spans="1:56" ht="10.5" customHeight="1">
      <c r="A478" s="40"/>
      <c r="B478" s="44">
        <f>SUM(C478:D478)</f>
        <v>0</v>
      </c>
      <c r="C478" s="39"/>
      <c r="D478" s="39"/>
      <c r="E478" s="39">
        <v>1</v>
      </c>
      <c r="F478" s="71" t="s">
        <v>269</v>
      </c>
      <c r="G478" s="1"/>
      <c r="H478" s="39"/>
      <c r="I478" s="39"/>
      <c r="J478" s="39">
        <v>1</v>
      </c>
      <c r="K478" s="39"/>
      <c r="L478" s="39"/>
      <c r="M478" s="39"/>
      <c r="N478" s="39"/>
      <c r="O478" s="39"/>
      <c r="P478" s="9">
        <f t="shared" si="49"/>
        <v>1</v>
      </c>
      <c r="Q478" s="39">
        <v>1</v>
      </c>
      <c r="R478" s="39"/>
      <c r="S478" s="39"/>
      <c r="T478" s="39"/>
      <c r="U478" s="39"/>
      <c r="V478" s="39"/>
      <c r="W478" s="39"/>
      <c r="X478" s="39"/>
      <c r="Y478" s="39"/>
      <c r="Z478" s="39"/>
      <c r="AA478" s="9"/>
      <c r="AB478" s="39">
        <v>1</v>
      </c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9"/>
      <c r="AS478" s="39"/>
      <c r="AT478" s="39"/>
      <c r="AU478" s="39"/>
      <c r="AV478" s="39"/>
      <c r="AW478" s="39"/>
      <c r="AX478" s="39"/>
      <c r="AY478" s="39"/>
      <c r="AZ478" s="39"/>
      <c r="BA478" s="39"/>
      <c r="BB478" s="9"/>
      <c r="BC478" s="9"/>
      <c r="BD478" s="13"/>
    </row>
    <row r="479" spans="1:56" ht="11.25">
      <c r="A479" s="118" t="s">
        <v>357</v>
      </c>
      <c r="B479" s="182">
        <f t="shared" si="48"/>
        <v>9</v>
      </c>
      <c r="C479" s="14">
        <v>5</v>
      </c>
      <c r="D479" s="14">
        <v>4</v>
      </c>
      <c r="E479" s="14"/>
      <c r="F479" s="64"/>
      <c r="G479" s="56"/>
      <c r="H479" s="14"/>
      <c r="I479" s="14">
        <v>6</v>
      </c>
      <c r="J479" s="14">
        <v>2</v>
      </c>
      <c r="K479" s="14"/>
      <c r="L479" s="14">
        <v>1</v>
      </c>
      <c r="M479" s="14"/>
      <c r="N479" s="14"/>
      <c r="O479" s="14"/>
      <c r="P479" s="9">
        <f t="shared" si="49"/>
        <v>9</v>
      </c>
      <c r="Q479" s="39">
        <v>12</v>
      </c>
      <c r="R479" s="14"/>
      <c r="S479" s="14"/>
      <c r="T479" s="14"/>
      <c r="U479" s="14"/>
      <c r="V479" s="14">
        <v>1</v>
      </c>
      <c r="W479" s="14"/>
      <c r="X479" s="14"/>
      <c r="Y479" s="14"/>
      <c r="Z479" s="14"/>
      <c r="AA479" s="10"/>
      <c r="AB479" s="14">
        <v>2</v>
      </c>
      <c r="AC479" s="14"/>
      <c r="AD479" s="14"/>
      <c r="AE479" s="14"/>
      <c r="AF479" s="14"/>
      <c r="AG479" s="14"/>
      <c r="AH479" s="14"/>
      <c r="AI479" s="14"/>
      <c r="AJ479" s="14">
        <v>3</v>
      </c>
      <c r="AK479" s="14"/>
      <c r="AL479" s="14"/>
      <c r="AM479" s="14"/>
      <c r="AN479" s="14">
        <v>1</v>
      </c>
      <c r="AO479" s="14"/>
      <c r="AP479" s="14"/>
      <c r="AQ479" s="14"/>
      <c r="AR479" s="10">
        <v>5</v>
      </c>
      <c r="AS479" s="14">
        <v>1</v>
      </c>
      <c r="AT479" s="14"/>
      <c r="AU479" s="14"/>
      <c r="AV479" s="14"/>
      <c r="AW479" s="14"/>
      <c r="AX479" s="14"/>
      <c r="AY479" s="14">
        <v>1</v>
      </c>
      <c r="AZ479" s="14"/>
      <c r="BA479" s="14"/>
      <c r="BB479" s="10"/>
      <c r="BC479" s="10">
        <v>7</v>
      </c>
      <c r="BD479" s="13"/>
    </row>
    <row r="480" spans="1:56" ht="11.25">
      <c r="A480" s="118" t="s">
        <v>183</v>
      </c>
      <c r="B480" s="43">
        <f t="shared" si="48"/>
        <v>7</v>
      </c>
      <c r="C480" s="14">
        <v>5</v>
      </c>
      <c r="D480" s="14">
        <v>2</v>
      </c>
      <c r="E480" s="14"/>
      <c r="F480" s="64"/>
      <c r="G480" s="56"/>
      <c r="H480" s="14">
        <v>2</v>
      </c>
      <c r="I480" s="14">
        <v>1</v>
      </c>
      <c r="J480" s="14">
        <v>1</v>
      </c>
      <c r="K480" s="14"/>
      <c r="L480" s="14">
        <v>2</v>
      </c>
      <c r="M480" s="14"/>
      <c r="N480" s="14">
        <v>1</v>
      </c>
      <c r="O480" s="14"/>
      <c r="P480" s="9">
        <f t="shared" si="49"/>
        <v>7</v>
      </c>
      <c r="Q480" s="14">
        <v>5</v>
      </c>
      <c r="R480" s="14"/>
      <c r="S480" s="14"/>
      <c r="T480" s="14"/>
      <c r="U480" s="14"/>
      <c r="V480" s="14"/>
      <c r="W480" s="14"/>
      <c r="X480" s="14"/>
      <c r="Y480" s="14"/>
      <c r="Z480" s="14"/>
      <c r="AA480" s="10"/>
      <c r="AB480" s="14">
        <v>1</v>
      </c>
      <c r="AC480" s="14">
        <v>1</v>
      </c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0">
        <v>4</v>
      </c>
      <c r="AS480" s="14">
        <v>3</v>
      </c>
      <c r="AT480" s="14"/>
      <c r="AU480" s="14"/>
      <c r="AV480" s="14"/>
      <c r="AW480" s="14"/>
      <c r="AX480" s="14"/>
      <c r="AY480" s="14"/>
      <c r="AZ480" s="14"/>
      <c r="BA480" s="14"/>
      <c r="BB480" s="10"/>
      <c r="BC480" s="10">
        <v>2</v>
      </c>
      <c r="BD480" s="13"/>
    </row>
    <row r="481" spans="1:56" ht="11.25">
      <c r="A481" s="42" t="s">
        <v>184</v>
      </c>
      <c r="B481" s="182">
        <f t="shared" si="48"/>
        <v>12</v>
      </c>
      <c r="C481" s="12">
        <v>7</v>
      </c>
      <c r="D481" s="14">
        <v>5</v>
      </c>
      <c r="E481" s="14"/>
      <c r="F481" s="64"/>
      <c r="G481" s="56"/>
      <c r="H481" s="14">
        <v>4</v>
      </c>
      <c r="I481" s="14">
        <v>4</v>
      </c>
      <c r="J481" s="14">
        <v>1</v>
      </c>
      <c r="K481" s="14"/>
      <c r="L481" s="14">
        <v>1</v>
      </c>
      <c r="M481" s="14"/>
      <c r="N481" s="14">
        <v>2</v>
      </c>
      <c r="O481" s="14"/>
      <c r="P481" s="9">
        <f t="shared" si="49"/>
        <v>12</v>
      </c>
      <c r="Q481" s="14">
        <v>10</v>
      </c>
      <c r="R481" s="14"/>
      <c r="S481" s="14"/>
      <c r="T481" s="14"/>
      <c r="U481" s="14">
        <v>1</v>
      </c>
      <c r="V481" s="14">
        <v>1</v>
      </c>
      <c r="W481" s="14"/>
      <c r="X481" s="14"/>
      <c r="Y481" s="14"/>
      <c r="Z481" s="14">
        <v>1</v>
      </c>
      <c r="AA481" s="10"/>
      <c r="AB481" s="14"/>
      <c r="AC481" s="14">
        <v>5</v>
      </c>
      <c r="AD481" s="14"/>
      <c r="AE481" s="14"/>
      <c r="AF481" s="14"/>
      <c r="AG481" s="14">
        <v>2</v>
      </c>
      <c r="AH481" s="14"/>
      <c r="AI481" s="14">
        <v>2</v>
      </c>
      <c r="AJ481" s="14"/>
      <c r="AK481" s="14">
        <v>4</v>
      </c>
      <c r="AL481" s="14"/>
      <c r="AM481" s="14"/>
      <c r="AN481" s="14">
        <v>1</v>
      </c>
      <c r="AO481" s="14"/>
      <c r="AP481" s="14"/>
      <c r="AQ481" s="14"/>
      <c r="AR481" s="10">
        <v>5</v>
      </c>
      <c r="AS481" s="14">
        <v>2</v>
      </c>
      <c r="AT481" s="14">
        <v>1</v>
      </c>
      <c r="AU481" s="14"/>
      <c r="AV481" s="14"/>
      <c r="AW481" s="14"/>
      <c r="AX481" s="14"/>
      <c r="AY481" s="14"/>
      <c r="AZ481" s="14"/>
      <c r="BA481" s="14"/>
      <c r="BB481" s="10"/>
      <c r="BC481" s="10">
        <v>5</v>
      </c>
      <c r="BD481" s="13"/>
    </row>
    <row r="482" spans="1:56" ht="11.25">
      <c r="A482" s="40" t="s">
        <v>185</v>
      </c>
      <c r="B482" s="43">
        <f t="shared" si="48"/>
        <v>19</v>
      </c>
      <c r="C482" s="14">
        <v>16</v>
      </c>
      <c r="D482" s="39">
        <v>3</v>
      </c>
      <c r="E482" s="39"/>
      <c r="F482" s="71"/>
      <c r="G482" s="1"/>
      <c r="H482" s="39">
        <v>3</v>
      </c>
      <c r="I482" s="39">
        <v>4</v>
      </c>
      <c r="J482" s="39">
        <v>6</v>
      </c>
      <c r="K482" s="39"/>
      <c r="L482" s="39">
        <v>5</v>
      </c>
      <c r="M482" s="39"/>
      <c r="N482" s="39">
        <v>1</v>
      </c>
      <c r="O482" s="39"/>
      <c r="P482" s="9">
        <f t="shared" si="49"/>
        <v>19</v>
      </c>
      <c r="Q482" s="43">
        <v>18</v>
      </c>
      <c r="R482" s="14">
        <v>1</v>
      </c>
      <c r="S482" s="14"/>
      <c r="T482" s="14">
        <v>1</v>
      </c>
      <c r="U482" s="14"/>
      <c r="V482" s="14">
        <v>1</v>
      </c>
      <c r="W482" s="14"/>
      <c r="X482" s="14"/>
      <c r="Y482" s="14"/>
      <c r="Z482" s="14"/>
      <c r="AA482" s="10"/>
      <c r="AB482" s="14">
        <v>5</v>
      </c>
      <c r="AC482" s="14">
        <v>2</v>
      </c>
      <c r="AD482" s="14"/>
      <c r="AE482" s="14"/>
      <c r="AF482" s="14"/>
      <c r="AG482" s="14"/>
      <c r="AH482" s="14"/>
      <c r="AI482" s="14"/>
      <c r="AJ482" s="14">
        <v>5</v>
      </c>
      <c r="AK482" s="14"/>
      <c r="AL482" s="14"/>
      <c r="AM482" s="14"/>
      <c r="AN482" s="14"/>
      <c r="AO482" s="14"/>
      <c r="AP482" s="14"/>
      <c r="AQ482" s="14"/>
      <c r="AR482" s="10">
        <v>7</v>
      </c>
      <c r="AS482" s="14">
        <v>7</v>
      </c>
      <c r="AT482" s="14"/>
      <c r="AU482" s="14"/>
      <c r="AV482" s="14"/>
      <c r="AW482" s="14"/>
      <c r="AX482" s="14"/>
      <c r="AY482" s="14"/>
      <c r="AZ482" s="14"/>
      <c r="BA482" s="14"/>
      <c r="BB482" s="10"/>
      <c r="BC482" s="10">
        <v>7</v>
      </c>
      <c r="BD482" s="13"/>
    </row>
    <row r="483" spans="1:56" ht="11.25">
      <c r="A483" s="40" t="s">
        <v>358</v>
      </c>
      <c r="B483" s="43">
        <f t="shared" si="48"/>
        <v>15</v>
      </c>
      <c r="C483" s="14">
        <v>14</v>
      </c>
      <c r="D483" s="39">
        <v>1</v>
      </c>
      <c r="E483" s="39"/>
      <c r="F483" s="71"/>
      <c r="G483" s="1"/>
      <c r="H483" s="39">
        <v>1</v>
      </c>
      <c r="I483" s="39">
        <v>1</v>
      </c>
      <c r="J483" s="39">
        <v>7</v>
      </c>
      <c r="K483" s="39"/>
      <c r="L483" s="39">
        <v>5</v>
      </c>
      <c r="M483" s="39"/>
      <c r="N483" s="39">
        <v>1</v>
      </c>
      <c r="O483" s="39"/>
      <c r="P483" s="10">
        <f t="shared" si="49"/>
        <v>15</v>
      </c>
      <c r="Q483" s="14">
        <v>12</v>
      </c>
      <c r="R483" s="39">
        <v>2</v>
      </c>
      <c r="S483" s="39"/>
      <c r="T483" s="39">
        <v>1</v>
      </c>
      <c r="U483" s="39"/>
      <c r="V483" s="39"/>
      <c r="W483" s="39"/>
      <c r="X483" s="39"/>
      <c r="Y483" s="39"/>
      <c r="Z483" s="39"/>
      <c r="AA483" s="9">
        <v>1</v>
      </c>
      <c r="AB483" s="39">
        <v>1</v>
      </c>
      <c r="AC483" s="39">
        <v>1</v>
      </c>
      <c r="AD483" s="39"/>
      <c r="AE483" s="39"/>
      <c r="AF483" s="39"/>
      <c r="AG483" s="39"/>
      <c r="AH483" s="39">
        <v>2</v>
      </c>
      <c r="AI483" s="39"/>
      <c r="AJ483" s="39">
        <v>1</v>
      </c>
      <c r="AK483" s="39"/>
      <c r="AL483" s="39"/>
      <c r="AM483" s="39"/>
      <c r="AN483" s="39">
        <v>4</v>
      </c>
      <c r="AO483" s="39"/>
      <c r="AP483" s="39"/>
      <c r="AQ483" s="39"/>
      <c r="AR483" s="9">
        <v>10</v>
      </c>
      <c r="AS483" s="39"/>
      <c r="AT483" s="39">
        <v>1</v>
      </c>
      <c r="AU483" s="39"/>
      <c r="AV483" s="39"/>
      <c r="AW483" s="39"/>
      <c r="AX483" s="39"/>
      <c r="AY483" s="39"/>
      <c r="AZ483" s="39">
        <v>1</v>
      </c>
      <c r="BA483" s="39"/>
      <c r="BB483" s="9"/>
      <c r="BC483" s="9">
        <v>1</v>
      </c>
      <c r="BD483" s="13"/>
    </row>
    <row r="484" spans="1:56" ht="11.25">
      <c r="A484" s="42" t="s">
        <v>254</v>
      </c>
      <c r="B484" s="43">
        <f t="shared" si="48"/>
        <v>10</v>
      </c>
      <c r="C484" s="14">
        <v>8</v>
      </c>
      <c r="D484" s="14">
        <v>2</v>
      </c>
      <c r="E484" s="14"/>
      <c r="F484" s="64"/>
      <c r="G484" s="56"/>
      <c r="H484" s="14">
        <v>4</v>
      </c>
      <c r="I484" s="14">
        <v>1</v>
      </c>
      <c r="J484" s="14">
        <v>1</v>
      </c>
      <c r="K484" s="14"/>
      <c r="L484" s="14">
        <v>3</v>
      </c>
      <c r="M484" s="14"/>
      <c r="N484" s="14">
        <v>1</v>
      </c>
      <c r="O484" s="14"/>
      <c r="P484" s="10">
        <f t="shared" si="49"/>
        <v>10</v>
      </c>
      <c r="Q484" s="43">
        <v>8</v>
      </c>
      <c r="R484" s="14"/>
      <c r="S484" s="14"/>
      <c r="T484" s="14"/>
      <c r="U484" s="14"/>
      <c r="V484" s="14">
        <v>1</v>
      </c>
      <c r="W484" s="14"/>
      <c r="X484" s="14"/>
      <c r="Y484" s="14"/>
      <c r="Z484" s="14"/>
      <c r="AA484" s="10"/>
      <c r="AB484" s="14"/>
      <c r="AC484" s="14">
        <v>1</v>
      </c>
      <c r="AD484" s="14"/>
      <c r="AE484" s="14"/>
      <c r="AF484" s="14"/>
      <c r="AG484" s="14"/>
      <c r="AH484" s="14"/>
      <c r="AI484" s="14"/>
      <c r="AJ484" s="14">
        <v>2</v>
      </c>
      <c r="AK484" s="14"/>
      <c r="AL484" s="14"/>
      <c r="AM484" s="14"/>
      <c r="AN484" s="14"/>
      <c r="AO484" s="14">
        <v>1</v>
      </c>
      <c r="AP484" s="14"/>
      <c r="AQ484" s="14"/>
      <c r="AR484" s="10">
        <v>3</v>
      </c>
      <c r="AS484" s="14">
        <v>5</v>
      </c>
      <c r="AT484" s="14"/>
      <c r="AU484" s="14"/>
      <c r="AV484" s="14"/>
      <c r="AW484" s="14">
        <v>1</v>
      </c>
      <c r="AX484" s="14"/>
      <c r="AY484" s="14"/>
      <c r="AZ484" s="14"/>
      <c r="BA484" s="14"/>
      <c r="BB484" s="10"/>
      <c r="BC484" s="10">
        <v>5</v>
      </c>
      <c r="BD484" s="13"/>
    </row>
    <row r="485" spans="1:56" ht="11.25">
      <c r="A485" s="18" t="s">
        <v>186</v>
      </c>
      <c r="B485" s="77">
        <f t="shared" si="48"/>
        <v>9</v>
      </c>
      <c r="C485" s="12">
        <v>5</v>
      </c>
      <c r="D485" s="12">
        <v>4</v>
      </c>
      <c r="E485" s="12"/>
      <c r="F485" s="60"/>
      <c r="G485" s="49"/>
      <c r="H485" s="12">
        <v>2</v>
      </c>
      <c r="I485" s="12">
        <v>3</v>
      </c>
      <c r="J485" s="12"/>
      <c r="K485" s="12"/>
      <c r="L485" s="12">
        <v>4</v>
      </c>
      <c r="M485" s="12"/>
      <c r="N485" s="12"/>
      <c r="O485" s="12"/>
      <c r="P485" s="3">
        <f t="shared" si="49"/>
        <v>9</v>
      </c>
      <c r="Q485" s="77">
        <v>4</v>
      </c>
      <c r="R485" s="12">
        <v>3</v>
      </c>
      <c r="S485" s="12"/>
      <c r="T485" s="12"/>
      <c r="U485" s="12"/>
      <c r="V485" s="12"/>
      <c r="W485" s="12"/>
      <c r="X485" s="12"/>
      <c r="Y485" s="12"/>
      <c r="Z485" s="12"/>
      <c r="AA485" s="3"/>
      <c r="AB485" s="12"/>
      <c r="AC485" s="12">
        <v>3</v>
      </c>
      <c r="AD485" s="12">
        <v>3</v>
      </c>
      <c r="AE485" s="12"/>
      <c r="AF485" s="12"/>
      <c r="AG485" s="12">
        <v>3</v>
      </c>
      <c r="AH485" s="12">
        <v>3</v>
      </c>
      <c r="AI485" s="12"/>
      <c r="AJ485" s="12">
        <v>3</v>
      </c>
      <c r="AK485" s="12"/>
      <c r="AL485" s="12"/>
      <c r="AM485" s="12"/>
      <c r="AN485" s="12"/>
      <c r="AO485" s="12"/>
      <c r="AP485" s="12"/>
      <c r="AQ485" s="12"/>
      <c r="AR485" s="3"/>
      <c r="AS485" s="12">
        <v>4</v>
      </c>
      <c r="AT485" s="12"/>
      <c r="AU485" s="12"/>
      <c r="AV485" s="12"/>
      <c r="AW485" s="12"/>
      <c r="AX485" s="12"/>
      <c r="AY485" s="12">
        <v>3</v>
      </c>
      <c r="AZ485" s="12"/>
      <c r="BA485" s="12"/>
      <c r="BB485" s="3"/>
      <c r="BC485" s="3">
        <v>3</v>
      </c>
      <c r="BD485" s="13"/>
    </row>
    <row r="486" spans="1:56" ht="11.25">
      <c r="A486" s="40"/>
      <c r="B486" s="44">
        <f>SUM(C486:D486)</f>
        <v>0</v>
      </c>
      <c r="C486" s="39"/>
      <c r="D486" s="39"/>
      <c r="E486" s="39">
        <v>1</v>
      </c>
      <c r="F486" s="71" t="s">
        <v>261</v>
      </c>
      <c r="G486" s="1"/>
      <c r="H486" s="39"/>
      <c r="I486" s="39">
        <v>1</v>
      </c>
      <c r="J486" s="39"/>
      <c r="K486" s="39"/>
      <c r="L486" s="39"/>
      <c r="M486" s="39"/>
      <c r="N486" s="39"/>
      <c r="O486" s="39"/>
      <c r="P486" s="9">
        <f t="shared" si="49"/>
        <v>1</v>
      </c>
      <c r="Q486" s="39">
        <v>1</v>
      </c>
      <c r="R486" s="39"/>
      <c r="S486" s="39"/>
      <c r="T486" s="39"/>
      <c r="U486" s="39"/>
      <c r="V486" s="39"/>
      <c r="W486" s="39"/>
      <c r="X486" s="39"/>
      <c r="Y486" s="39"/>
      <c r="Z486" s="39"/>
      <c r="AA486" s="9"/>
      <c r="AB486" s="39"/>
      <c r="AC486" s="39"/>
      <c r="AD486" s="39"/>
      <c r="AE486" s="39"/>
      <c r="AF486" s="39"/>
      <c r="AG486" s="39"/>
      <c r="AH486" s="39"/>
      <c r="AI486" s="39"/>
      <c r="AJ486" s="39">
        <v>1</v>
      </c>
      <c r="AK486" s="39"/>
      <c r="AL486" s="39"/>
      <c r="AM486" s="39"/>
      <c r="AN486" s="39"/>
      <c r="AO486" s="39"/>
      <c r="AP486" s="39"/>
      <c r="AQ486" s="39"/>
      <c r="AR486" s="9"/>
      <c r="AS486" s="39"/>
      <c r="AT486" s="39"/>
      <c r="AU486" s="39"/>
      <c r="AV486" s="39"/>
      <c r="AW486" s="39"/>
      <c r="AX486" s="39"/>
      <c r="AY486" s="39"/>
      <c r="AZ486" s="39"/>
      <c r="BA486" s="39"/>
      <c r="BB486" s="9"/>
      <c r="BC486" s="9">
        <v>1</v>
      </c>
      <c r="BD486" s="13"/>
    </row>
    <row r="487" spans="1:56" ht="11.25">
      <c r="A487" s="42" t="s">
        <v>187</v>
      </c>
      <c r="B487" s="43">
        <f>SUM(C487:G487)</f>
        <v>10</v>
      </c>
      <c r="C487" s="14">
        <v>9</v>
      </c>
      <c r="D487" s="14">
        <v>1</v>
      </c>
      <c r="E487" s="14"/>
      <c r="F487" s="64"/>
      <c r="G487" s="56"/>
      <c r="H487" s="14">
        <v>2</v>
      </c>
      <c r="I487" s="14">
        <v>1</v>
      </c>
      <c r="J487" s="14">
        <v>3</v>
      </c>
      <c r="K487" s="14"/>
      <c r="L487" s="14">
        <v>4</v>
      </c>
      <c r="M487" s="14"/>
      <c r="N487" s="14"/>
      <c r="O487" s="14"/>
      <c r="P487" s="8">
        <f t="shared" si="49"/>
        <v>10</v>
      </c>
      <c r="Q487" s="39">
        <v>7</v>
      </c>
      <c r="R487" s="14">
        <v>2</v>
      </c>
      <c r="S487" s="14"/>
      <c r="T487" s="14"/>
      <c r="U487" s="14"/>
      <c r="V487" s="14"/>
      <c r="W487" s="14"/>
      <c r="X487" s="14"/>
      <c r="Y487" s="14"/>
      <c r="Z487" s="14"/>
      <c r="AA487" s="10"/>
      <c r="AB487" s="14">
        <v>1</v>
      </c>
      <c r="AC487" s="14">
        <v>2</v>
      </c>
      <c r="AD487" s="14"/>
      <c r="AE487" s="14"/>
      <c r="AF487" s="14"/>
      <c r="AG487" s="14"/>
      <c r="AH487" s="14"/>
      <c r="AI487" s="14"/>
      <c r="AJ487" s="14">
        <v>1</v>
      </c>
      <c r="AK487" s="14"/>
      <c r="AL487" s="14"/>
      <c r="AM487" s="14"/>
      <c r="AN487" s="14">
        <v>1</v>
      </c>
      <c r="AO487" s="14"/>
      <c r="AP487" s="14"/>
      <c r="AQ487" s="14"/>
      <c r="AR487" s="10">
        <v>6</v>
      </c>
      <c r="AS487" s="14">
        <v>1</v>
      </c>
      <c r="AT487" s="14"/>
      <c r="AU487" s="14"/>
      <c r="AV487" s="14"/>
      <c r="AW487" s="14"/>
      <c r="AX487" s="14"/>
      <c r="AY487" s="14">
        <v>1</v>
      </c>
      <c r="AZ487" s="14">
        <v>1</v>
      </c>
      <c r="BA487" s="14"/>
      <c r="BB487" s="10"/>
      <c r="BC487" s="10">
        <v>4</v>
      </c>
      <c r="BD487" s="13"/>
    </row>
    <row r="488" spans="1:56" ht="11.25">
      <c r="A488" s="42" t="s">
        <v>188</v>
      </c>
      <c r="B488" s="44">
        <f t="shared" si="48"/>
        <v>13</v>
      </c>
      <c r="C488" s="39">
        <v>10</v>
      </c>
      <c r="D488" s="39">
        <v>3</v>
      </c>
      <c r="E488" s="14"/>
      <c r="F488" s="64"/>
      <c r="G488" s="56"/>
      <c r="H488" s="14">
        <v>1</v>
      </c>
      <c r="I488" s="14">
        <v>2</v>
      </c>
      <c r="J488" s="14">
        <v>6</v>
      </c>
      <c r="K488" s="14"/>
      <c r="L488" s="14">
        <v>4</v>
      </c>
      <c r="M488" s="14"/>
      <c r="N488" s="14"/>
      <c r="O488" s="14"/>
      <c r="P488" s="10">
        <f t="shared" si="49"/>
        <v>13</v>
      </c>
      <c r="Q488" s="43">
        <v>12</v>
      </c>
      <c r="R488" s="14"/>
      <c r="S488" s="14"/>
      <c r="T488" s="14"/>
      <c r="U488" s="14"/>
      <c r="V488" s="14"/>
      <c r="W488" s="14"/>
      <c r="X488" s="14"/>
      <c r="Y488" s="14"/>
      <c r="Z488" s="14"/>
      <c r="AA488" s="10"/>
      <c r="AB488" s="14">
        <v>3</v>
      </c>
      <c r="AC488" s="14"/>
      <c r="AD488" s="14"/>
      <c r="AE488" s="14"/>
      <c r="AF488" s="14"/>
      <c r="AG488" s="14"/>
      <c r="AH488" s="14"/>
      <c r="AI488" s="14"/>
      <c r="AJ488" s="14">
        <v>5</v>
      </c>
      <c r="AK488" s="14"/>
      <c r="AL488" s="14"/>
      <c r="AM488" s="14"/>
      <c r="AN488" s="14"/>
      <c r="AO488" s="14"/>
      <c r="AP488" s="14"/>
      <c r="AQ488" s="14"/>
      <c r="AR488" s="10">
        <v>5</v>
      </c>
      <c r="AS488" s="14">
        <v>6</v>
      </c>
      <c r="AT488" s="14"/>
      <c r="AU488" s="14"/>
      <c r="AV488" s="14"/>
      <c r="AW488" s="14"/>
      <c r="AX488" s="14"/>
      <c r="AY488" s="14"/>
      <c r="AZ488" s="14"/>
      <c r="BA488" s="14"/>
      <c r="BB488" s="10"/>
      <c r="BC488" s="10">
        <v>3</v>
      </c>
      <c r="BD488" s="13"/>
    </row>
    <row r="489" spans="1:56" ht="11.25">
      <c r="A489" s="18" t="s">
        <v>359</v>
      </c>
      <c r="B489" s="77">
        <f t="shared" si="48"/>
        <v>14</v>
      </c>
      <c r="C489" s="12">
        <v>13</v>
      </c>
      <c r="D489" s="12">
        <v>1</v>
      </c>
      <c r="E489" s="12"/>
      <c r="F489" s="60"/>
      <c r="G489" s="49"/>
      <c r="H489" s="12">
        <v>6</v>
      </c>
      <c r="I489" s="12">
        <v>1</v>
      </c>
      <c r="J489" s="12">
        <v>4</v>
      </c>
      <c r="K489" s="12"/>
      <c r="L489" s="12">
        <v>2</v>
      </c>
      <c r="M489" s="12"/>
      <c r="N489" s="12">
        <v>1</v>
      </c>
      <c r="O489" s="12"/>
      <c r="P489" s="3">
        <f t="shared" si="49"/>
        <v>14</v>
      </c>
      <c r="Q489" s="12">
        <v>12</v>
      </c>
      <c r="R489" s="12"/>
      <c r="S489" s="12"/>
      <c r="T489" s="12"/>
      <c r="U489" s="12"/>
      <c r="V489" s="12"/>
      <c r="W489" s="12"/>
      <c r="X489" s="12"/>
      <c r="Y489" s="12"/>
      <c r="Z489" s="12"/>
      <c r="AA489" s="3"/>
      <c r="AB489" s="12">
        <v>4</v>
      </c>
      <c r="AC489" s="12">
        <v>1</v>
      </c>
      <c r="AD489" s="12">
        <v>1</v>
      </c>
      <c r="AE489" s="12"/>
      <c r="AF489" s="12"/>
      <c r="AG489" s="12">
        <v>1</v>
      </c>
      <c r="AH489" s="12">
        <v>1</v>
      </c>
      <c r="AI489" s="12"/>
      <c r="AJ489" s="12">
        <v>5</v>
      </c>
      <c r="AK489" s="12"/>
      <c r="AL489" s="12"/>
      <c r="AM489" s="12"/>
      <c r="AN489" s="12"/>
      <c r="AO489" s="12"/>
      <c r="AP489" s="12"/>
      <c r="AQ489" s="12"/>
      <c r="AR489" s="3">
        <v>7</v>
      </c>
      <c r="AS489" s="12">
        <v>1</v>
      </c>
      <c r="AT489" s="12"/>
      <c r="AU489" s="12"/>
      <c r="AV489" s="12"/>
      <c r="AW489" s="12"/>
      <c r="AX489" s="12"/>
      <c r="AY489" s="12">
        <v>1</v>
      </c>
      <c r="AZ489" s="12"/>
      <c r="BA489" s="12"/>
      <c r="BB489" s="3"/>
      <c r="BC489" s="3">
        <v>6</v>
      </c>
      <c r="BD489" s="13"/>
    </row>
    <row r="490" spans="1:56" ht="11.25">
      <c r="A490" s="40"/>
      <c r="B490" s="44">
        <f>SUM(C490:D490)</f>
        <v>0</v>
      </c>
      <c r="C490" s="39"/>
      <c r="D490" s="39"/>
      <c r="E490" s="39">
        <v>2</v>
      </c>
      <c r="F490" s="71" t="s">
        <v>269</v>
      </c>
      <c r="G490" s="1"/>
      <c r="H490" s="39"/>
      <c r="I490" s="39"/>
      <c r="J490" s="39"/>
      <c r="K490" s="39"/>
      <c r="L490" s="39">
        <v>2</v>
      </c>
      <c r="M490" s="39"/>
      <c r="N490" s="39"/>
      <c r="O490" s="39"/>
      <c r="P490" s="9">
        <f>SUM(H490:O490)</f>
        <v>2</v>
      </c>
      <c r="Q490" s="39">
        <v>2</v>
      </c>
      <c r="R490" s="39"/>
      <c r="S490" s="39"/>
      <c r="T490" s="39"/>
      <c r="U490" s="39"/>
      <c r="V490" s="39"/>
      <c r="W490" s="39"/>
      <c r="X490" s="39"/>
      <c r="Y490" s="39"/>
      <c r="Z490" s="39"/>
      <c r="AA490" s="9"/>
      <c r="AB490" s="39">
        <v>2</v>
      </c>
      <c r="AC490" s="39"/>
      <c r="AD490" s="39"/>
      <c r="AE490" s="39"/>
      <c r="AF490" s="39"/>
      <c r="AG490" s="39"/>
      <c r="AH490" s="39"/>
      <c r="AI490" s="39"/>
      <c r="AJ490" s="39">
        <v>2</v>
      </c>
      <c r="AK490" s="39"/>
      <c r="AL490" s="39"/>
      <c r="AM490" s="39"/>
      <c r="AN490" s="39"/>
      <c r="AO490" s="39"/>
      <c r="AP490" s="39"/>
      <c r="AQ490" s="39"/>
      <c r="AR490" s="9"/>
      <c r="AS490" s="39"/>
      <c r="AT490" s="39"/>
      <c r="AU490" s="39"/>
      <c r="AV490" s="39"/>
      <c r="AW490" s="39"/>
      <c r="AX490" s="39"/>
      <c r="AY490" s="39"/>
      <c r="AZ490" s="39"/>
      <c r="BA490" s="39"/>
      <c r="BB490" s="9"/>
      <c r="BC490" s="9"/>
      <c r="BD490" s="13"/>
    </row>
    <row r="491" spans="1:56" ht="11.25">
      <c r="A491" s="42" t="s">
        <v>360</v>
      </c>
      <c r="B491" s="43">
        <f t="shared" si="48"/>
        <v>10</v>
      </c>
      <c r="C491" s="14">
        <v>9</v>
      </c>
      <c r="D491" s="14">
        <v>1</v>
      </c>
      <c r="E491" s="14"/>
      <c r="F491" s="64"/>
      <c r="G491" s="56"/>
      <c r="H491" s="14">
        <v>5</v>
      </c>
      <c r="I491" s="14">
        <v>1</v>
      </c>
      <c r="J491" s="14"/>
      <c r="K491" s="14"/>
      <c r="L491" s="14">
        <v>4</v>
      </c>
      <c r="M491" s="14"/>
      <c r="N491" s="14"/>
      <c r="O491" s="14"/>
      <c r="P491" s="10">
        <f t="shared" si="49"/>
        <v>10</v>
      </c>
      <c r="Q491" s="43">
        <v>10</v>
      </c>
      <c r="R491" s="14"/>
      <c r="S491" s="14"/>
      <c r="T491" s="14"/>
      <c r="U491" s="14"/>
      <c r="V491" s="14"/>
      <c r="W491" s="14"/>
      <c r="X491" s="14"/>
      <c r="Y491" s="14"/>
      <c r="Z491" s="14"/>
      <c r="AA491" s="10"/>
      <c r="AB491" s="14">
        <v>2</v>
      </c>
      <c r="AC491" s="14">
        <v>1</v>
      </c>
      <c r="AD491" s="14"/>
      <c r="AE491" s="14"/>
      <c r="AF491" s="14"/>
      <c r="AG491" s="14"/>
      <c r="AH491" s="14"/>
      <c r="AI491" s="14"/>
      <c r="AJ491" s="14">
        <v>2</v>
      </c>
      <c r="AK491" s="14"/>
      <c r="AL491" s="14"/>
      <c r="AM491" s="14"/>
      <c r="AN491" s="14"/>
      <c r="AO491" s="14"/>
      <c r="AP491" s="14"/>
      <c r="AQ491" s="14"/>
      <c r="AR491" s="10">
        <v>6</v>
      </c>
      <c r="AS491" s="14">
        <v>3</v>
      </c>
      <c r="AT491" s="14"/>
      <c r="AU491" s="14"/>
      <c r="AV491" s="14"/>
      <c r="AW491" s="14"/>
      <c r="AX491" s="14"/>
      <c r="AY491" s="14"/>
      <c r="AZ491" s="14"/>
      <c r="BA491" s="14"/>
      <c r="BB491" s="10"/>
      <c r="BC491" s="10">
        <v>8</v>
      </c>
      <c r="BD491" s="13"/>
    </row>
    <row r="492" spans="1:56" ht="11.25">
      <c r="A492" s="35" t="s">
        <v>361</v>
      </c>
      <c r="B492" s="77">
        <f t="shared" si="48"/>
        <v>12</v>
      </c>
      <c r="C492" s="12">
        <v>8</v>
      </c>
      <c r="D492" s="13">
        <v>4</v>
      </c>
      <c r="E492" s="13"/>
      <c r="F492" s="61"/>
      <c r="G492" s="55"/>
      <c r="H492" s="13">
        <v>2</v>
      </c>
      <c r="I492" s="13">
        <v>3</v>
      </c>
      <c r="J492" s="13">
        <v>2</v>
      </c>
      <c r="K492" s="13"/>
      <c r="L492" s="13">
        <v>5</v>
      </c>
      <c r="M492" s="13"/>
      <c r="N492" s="13"/>
      <c r="O492" s="13"/>
      <c r="P492" s="3">
        <f t="shared" si="49"/>
        <v>12</v>
      </c>
      <c r="Q492" s="12">
        <v>10</v>
      </c>
      <c r="R492" s="13"/>
      <c r="S492" s="13"/>
      <c r="T492" s="13"/>
      <c r="U492" s="13"/>
      <c r="V492" s="13"/>
      <c r="W492" s="13"/>
      <c r="X492" s="13"/>
      <c r="Y492" s="13"/>
      <c r="Z492" s="13"/>
      <c r="AA492" s="8"/>
      <c r="AB492" s="13"/>
      <c r="AC492" s="13">
        <v>1</v>
      </c>
      <c r="AD492" s="13"/>
      <c r="AE492" s="13"/>
      <c r="AF492" s="13"/>
      <c r="AG492" s="13"/>
      <c r="AH492" s="13"/>
      <c r="AI492" s="13"/>
      <c r="AJ492" s="13">
        <v>2</v>
      </c>
      <c r="AK492" s="13"/>
      <c r="AL492" s="13"/>
      <c r="AM492" s="13"/>
      <c r="AN492" s="13"/>
      <c r="AO492" s="13"/>
      <c r="AP492" s="13"/>
      <c r="AQ492" s="13"/>
      <c r="AR492" s="8">
        <v>3</v>
      </c>
      <c r="AS492" s="13">
        <v>5</v>
      </c>
      <c r="AT492" s="13"/>
      <c r="AU492" s="13"/>
      <c r="AV492" s="13"/>
      <c r="AW492" s="13"/>
      <c r="AX492" s="13"/>
      <c r="AY492" s="13"/>
      <c r="AZ492" s="13">
        <v>1</v>
      </c>
      <c r="BA492" s="13"/>
      <c r="BB492" s="8"/>
      <c r="BC492" s="8">
        <v>5</v>
      </c>
      <c r="BD492" s="13"/>
    </row>
    <row r="493" spans="1:56" ht="11.25">
      <c r="A493" s="40"/>
      <c r="B493" s="44">
        <f>SUM(C493:D493)</f>
        <v>0</v>
      </c>
      <c r="C493" s="39"/>
      <c r="D493" s="39"/>
      <c r="E493" s="39">
        <v>1</v>
      </c>
      <c r="F493" s="71" t="s">
        <v>269</v>
      </c>
      <c r="G493" s="1"/>
      <c r="H493" s="39"/>
      <c r="I493" s="39"/>
      <c r="J493" s="39"/>
      <c r="K493" s="39"/>
      <c r="L493" s="39">
        <v>1</v>
      </c>
      <c r="M493" s="39"/>
      <c r="N493" s="39"/>
      <c r="O493" s="39"/>
      <c r="P493" s="9">
        <f t="shared" si="49"/>
        <v>1</v>
      </c>
      <c r="Q493" s="44"/>
      <c r="R493" s="39"/>
      <c r="S493" s="39"/>
      <c r="T493" s="39"/>
      <c r="U493" s="39"/>
      <c r="V493" s="39"/>
      <c r="W493" s="39"/>
      <c r="X493" s="39"/>
      <c r="Y493" s="39"/>
      <c r="Z493" s="39"/>
      <c r="AA493" s="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9">
        <v>1</v>
      </c>
      <c r="AS493" s="39"/>
      <c r="AT493" s="39"/>
      <c r="AU493" s="39"/>
      <c r="AV493" s="39"/>
      <c r="AW493" s="39"/>
      <c r="AX493" s="39"/>
      <c r="AY493" s="39"/>
      <c r="AZ493" s="39"/>
      <c r="BA493" s="39"/>
      <c r="BB493" s="9"/>
      <c r="BC493" s="9"/>
      <c r="BD493" s="13"/>
    </row>
    <row r="494" spans="1:56" ht="12" thickBot="1">
      <c r="A494" s="42" t="s">
        <v>362</v>
      </c>
      <c r="B494" s="43">
        <f t="shared" si="48"/>
        <v>11</v>
      </c>
      <c r="C494" s="14">
        <v>6</v>
      </c>
      <c r="D494" s="14">
        <v>5</v>
      </c>
      <c r="E494" s="14"/>
      <c r="F494" s="64"/>
      <c r="G494" s="56"/>
      <c r="H494" s="14"/>
      <c r="I494" s="14">
        <v>5</v>
      </c>
      <c r="J494" s="14">
        <v>3</v>
      </c>
      <c r="K494" s="14"/>
      <c r="L494" s="14">
        <v>3</v>
      </c>
      <c r="M494" s="14"/>
      <c r="N494" s="14"/>
      <c r="O494" s="14"/>
      <c r="P494" s="10">
        <f t="shared" si="49"/>
        <v>11</v>
      </c>
      <c r="Q494" s="43">
        <v>11</v>
      </c>
      <c r="R494" s="14"/>
      <c r="S494" s="14"/>
      <c r="T494" s="14"/>
      <c r="U494" s="14"/>
      <c r="V494" s="14"/>
      <c r="W494" s="14"/>
      <c r="X494" s="14"/>
      <c r="Y494" s="14"/>
      <c r="Z494" s="14"/>
      <c r="AA494" s="10"/>
      <c r="AB494" s="14">
        <v>1</v>
      </c>
      <c r="AC494" s="14">
        <v>6</v>
      </c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>
        <v>2</v>
      </c>
      <c r="AO494" s="14"/>
      <c r="AP494" s="14"/>
      <c r="AQ494" s="14"/>
      <c r="AR494" s="10">
        <v>2</v>
      </c>
      <c r="AS494" s="14"/>
      <c r="AT494" s="14"/>
      <c r="AU494" s="14"/>
      <c r="AV494" s="14"/>
      <c r="AW494" s="14"/>
      <c r="AX494" s="14"/>
      <c r="AY494" s="14">
        <v>1</v>
      </c>
      <c r="AZ494" s="14"/>
      <c r="BA494" s="14"/>
      <c r="BB494" s="10"/>
      <c r="BC494" s="10">
        <v>8</v>
      </c>
      <c r="BD494" s="13"/>
    </row>
    <row r="495" spans="1:56" ht="12" thickBot="1">
      <c r="A495" s="229" t="s">
        <v>53</v>
      </c>
      <c r="B495" s="230">
        <f>SUM(B470:B494)</f>
        <v>207</v>
      </c>
      <c r="C495" s="228">
        <f>SUM(C470:C494)</f>
        <v>159</v>
      </c>
      <c r="D495" s="228">
        <f>SUM(D470:D494)</f>
        <v>48</v>
      </c>
      <c r="E495" s="228">
        <f>SUM(E470:E494)</f>
        <v>6</v>
      </c>
      <c r="F495" s="238"/>
      <c r="G495" s="228">
        <f>B495+E495</f>
        <v>213</v>
      </c>
      <c r="H495" s="121">
        <f aca="true" t="shared" si="50" ref="H495:BC495">SUM(H470:H494)</f>
        <v>39</v>
      </c>
      <c r="I495" s="121">
        <f t="shared" si="50"/>
        <v>63</v>
      </c>
      <c r="J495" s="192">
        <f t="shared" si="50"/>
        <v>47</v>
      </c>
      <c r="K495" s="121">
        <f t="shared" si="50"/>
        <v>0</v>
      </c>
      <c r="L495" s="121">
        <f t="shared" si="50"/>
        <v>53</v>
      </c>
      <c r="M495" s="121">
        <f t="shared" si="50"/>
        <v>0</v>
      </c>
      <c r="N495" s="121">
        <f t="shared" si="50"/>
        <v>11</v>
      </c>
      <c r="O495" s="121">
        <f t="shared" si="50"/>
        <v>0</v>
      </c>
      <c r="P495" s="121">
        <f t="shared" si="50"/>
        <v>213</v>
      </c>
      <c r="Q495" s="121">
        <f t="shared" si="50"/>
        <v>183</v>
      </c>
      <c r="R495" s="121">
        <f t="shared" si="50"/>
        <v>9</v>
      </c>
      <c r="S495" s="121">
        <f t="shared" si="50"/>
        <v>2</v>
      </c>
      <c r="T495" s="121">
        <f t="shared" si="50"/>
        <v>3</v>
      </c>
      <c r="U495" s="121">
        <f t="shared" si="50"/>
        <v>2</v>
      </c>
      <c r="V495" s="121">
        <f t="shared" si="50"/>
        <v>7</v>
      </c>
      <c r="W495" s="121">
        <f t="shared" si="50"/>
        <v>0</v>
      </c>
      <c r="X495" s="121">
        <f t="shared" si="50"/>
        <v>0</v>
      </c>
      <c r="Y495" s="121">
        <f t="shared" si="50"/>
        <v>1</v>
      </c>
      <c r="Z495" s="121">
        <f t="shared" si="50"/>
        <v>1</v>
      </c>
      <c r="AA495" s="121">
        <f t="shared" si="50"/>
        <v>1</v>
      </c>
      <c r="AB495" s="121">
        <f t="shared" si="50"/>
        <v>24</v>
      </c>
      <c r="AC495" s="121">
        <f t="shared" si="50"/>
        <v>28</v>
      </c>
      <c r="AD495" s="121">
        <f t="shared" si="50"/>
        <v>4</v>
      </c>
      <c r="AE495" s="121">
        <f t="shared" si="50"/>
        <v>0</v>
      </c>
      <c r="AF495" s="121">
        <f t="shared" si="50"/>
        <v>0</v>
      </c>
      <c r="AG495" s="121">
        <f t="shared" si="50"/>
        <v>8</v>
      </c>
      <c r="AH495" s="121">
        <f t="shared" si="50"/>
        <v>6</v>
      </c>
      <c r="AI495" s="121">
        <f t="shared" si="50"/>
        <v>2</v>
      </c>
      <c r="AJ495" s="121">
        <f t="shared" si="50"/>
        <v>57</v>
      </c>
      <c r="AK495" s="121">
        <f t="shared" si="50"/>
        <v>4</v>
      </c>
      <c r="AL495" s="121">
        <f t="shared" si="50"/>
        <v>0</v>
      </c>
      <c r="AM495" s="121">
        <f t="shared" si="50"/>
        <v>0</v>
      </c>
      <c r="AN495" s="121">
        <f t="shared" si="50"/>
        <v>13</v>
      </c>
      <c r="AO495" s="121">
        <f t="shared" si="50"/>
        <v>1</v>
      </c>
      <c r="AP495" s="121">
        <f t="shared" si="50"/>
        <v>0</v>
      </c>
      <c r="AQ495" s="121">
        <f t="shared" si="50"/>
        <v>0</v>
      </c>
      <c r="AR495" s="121">
        <f t="shared" si="50"/>
        <v>75</v>
      </c>
      <c r="AS495" s="121">
        <f t="shared" si="50"/>
        <v>49</v>
      </c>
      <c r="AT495" s="121">
        <f t="shared" si="50"/>
        <v>2</v>
      </c>
      <c r="AU495" s="121">
        <f t="shared" si="50"/>
        <v>0</v>
      </c>
      <c r="AV495" s="121">
        <f t="shared" si="50"/>
        <v>0</v>
      </c>
      <c r="AW495" s="121">
        <f t="shared" si="50"/>
        <v>1</v>
      </c>
      <c r="AX495" s="121">
        <f t="shared" si="50"/>
        <v>0</v>
      </c>
      <c r="AY495" s="121">
        <f t="shared" si="50"/>
        <v>9</v>
      </c>
      <c r="AZ495" s="121">
        <f t="shared" si="50"/>
        <v>4</v>
      </c>
      <c r="BA495" s="121">
        <f t="shared" si="50"/>
        <v>0</v>
      </c>
      <c r="BB495" s="121">
        <f t="shared" si="50"/>
        <v>0</v>
      </c>
      <c r="BC495" s="231">
        <f t="shared" si="50"/>
        <v>93</v>
      </c>
      <c r="BD495" s="13"/>
    </row>
    <row r="496" spans="1:56" ht="12" thickBot="1">
      <c r="A496" s="34"/>
      <c r="B496" s="34"/>
      <c r="C496" s="125"/>
      <c r="D496" s="13"/>
      <c r="E496" s="13"/>
      <c r="F496" s="73"/>
      <c r="G496" s="258"/>
      <c r="H496" s="258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226"/>
      <c r="BD496" s="13"/>
    </row>
    <row r="497" spans="4:56" ht="24" thickBot="1">
      <c r="D497" s="13"/>
      <c r="E497" s="13"/>
      <c r="F497" s="61"/>
      <c r="G497" s="61"/>
      <c r="H497" s="187">
        <f aca="true" t="shared" si="51" ref="H497:BC497">H495+H466+H434+H397+H357+H292+H219+H176+H136+H99+H64+H34</f>
        <v>660</v>
      </c>
      <c r="I497" s="187">
        <f t="shared" si="51"/>
        <v>960</v>
      </c>
      <c r="J497" s="187">
        <f t="shared" si="51"/>
        <v>1610</v>
      </c>
      <c r="K497" s="187">
        <f t="shared" si="51"/>
        <v>96</v>
      </c>
      <c r="L497" s="187">
        <f t="shared" si="51"/>
        <v>1001</v>
      </c>
      <c r="M497" s="187">
        <f t="shared" si="51"/>
        <v>30</v>
      </c>
      <c r="N497" s="187">
        <f t="shared" si="51"/>
        <v>110</v>
      </c>
      <c r="O497" s="187">
        <f t="shared" si="51"/>
        <v>25</v>
      </c>
      <c r="P497" s="187">
        <f t="shared" si="51"/>
        <v>4492</v>
      </c>
      <c r="Q497" s="187">
        <f t="shared" si="51"/>
        <v>3498</v>
      </c>
      <c r="R497" s="187">
        <f t="shared" si="51"/>
        <v>576</v>
      </c>
      <c r="S497" s="187">
        <f t="shared" si="51"/>
        <v>42</v>
      </c>
      <c r="T497" s="187">
        <f t="shared" si="51"/>
        <v>53</v>
      </c>
      <c r="U497" s="187">
        <f t="shared" si="51"/>
        <v>149</v>
      </c>
      <c r="V497" s="187">
        <f t="shared" si="51"/>
        <v>103</v>
      </c>
      <c r="W497" s="187">
        <f t="shared" si="51"/>
        <v>11</v>
      </c>
      <c r="X497" s="187">
        <f t="shared" si="51"/>
        <v>19</v>
      </c>
      <c r="Y497" s="187">
        <f t="shared" si="51"/>
        <v>32</v>
      </c>
      <c r="Z497" s="187">
        <f t="shared" si="51"/>
        <v>118</v>
      </c>
      <c r="AA497" s="187">
        <f t="shared" si="51"/>
        <v>17</v>
      </c>
      <c r="AB497" s="187">
        <f t="shared" si="51"/>
        <v>926</v>
      </c>
      <c r="AC497" s="187">
        <f t="shared" si="51"/>
        <v>528</v>
      </c>
      <c r="AD497" s="187">
        <f t="shared" si="51"/>
        <v>117</v>
      </c>
      <c r="AE497" s="187">
        <f t="shared" si="51"/>
        <v>6</v>
      </c>
      <c r="AF497" s="187">
        <f t="shared" si="51"/>
        <v>44</v>
      </c>
      <c r="AG497" s="187">
        <f t="shared" si="51"/>
        <v>81</v>
      </c>
      <c r="AH497" s="187">
        <f t="shared" si="51"/>
        <v>182</v>
      </c>
      <c r="AI497" s="187">
        <f t="shared" si="51"/>
        <v>56</v>
      </c>
      <c r="AJ497" s="187">
        <f t="shared" si="51"/>
        <v>1054</v>
      </c>
      <c r="AK497" s="187">
        <f t="shared" si="51"/>
        <v>22</v>
      </c>
      <c r="AL497" s="187">
        <f t="shared" si="51"/>
        <v>5</v>
      </c>
      <c r="AM497" s="187">
        <f t="shared" si="51"/>
        <v>13</v>
      </c>
      <c r="AN497" s="187">
        <f t="shared" si="51"/>
        <v>252</v>
      </c>
      <c r="AO497" s="187">
        <f t="shared" si="51"/>
        <v>62</v>
      </c>
      <c r="AP497" s="187">
        <f t="shared" si="51"/>
        <v>10</v>
      </c>
      <c r="AQ497" s="187">
        <f t="shared" si="51"/>
        <v>1</v>
      </c>
      <c r="AR497" s="187">
        <f t="shared" si="51"/>
        <v>1466</v>
      </c>
      <c r="AS497" s="187">
        <f t="shared" si="51"/>
        <v>815</v>
      </c>
      <c r="AT497" s="187">
        <f t="shared" si="51"/>
        <v>19</v>
      </c>
      <c r="AU497" s="187">
        <f t="shared" si="51"/>
        <v>4</v>
      </c>
      <c r="AV497" s="187">
        <f t="shared" si="51"/>
        <v>38</v>
      </c>
      <c r="AW497" s="187">
        <f t="shared" si="51"/>
        <v>28</v>
      </c>
      <c r="AX497" s="187">
        <f t="shared" si="51"/>
        <v>243</v>
      </c>
      <c r="AY497" s="187">
        <f t="shared" si="51"/>
        <v>117</v>
      </c>
      <c r="AZ497" s="187">
        <f t="shared" si="51"/>
        <v>81</v>
      </c>
      <c r="BA497" s="187">
        <f t="shared" si="51"/>
        <v>17</v>
      </c>
      <c r="BB497" s="187">
        <f t="shared" si="51"/>
        <v>15</v>
      </c>
      <c r="BC497" s="187">
        <f t="shared" si="51"/>
        <v>1246</v>
      </c>
      <c r="BD497" s="13"/>
    </row>
    <row r="498" spans="1:56" ht="12" thickBot="1">
      <c r="A498" s="261" t="s">
        <v>191</v>
      </c>
      <c r="B498" s="262"/>
      <c r="C498" s="262"/>
      <c r="D498" s="259">
        <f>D500-C499</f>
        <v>1145</v>
      </c>
      <c r="E498" s="260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</row>
    <row r="499" spans="1:56" ht="13.5" thickBot="1">
      <c r="A499" s="254" t="s">
        <v>190</v>
      </c>
      <c r="B499" s="255"/>
      <c r="C499" s="263">
        <f>C495+C466+C434+C397+C357+C292+C219+C176+C136+C99+C64+C34</f>
        <v>3029</v>
      </c>
      <c r="D499" s="264"/>
      <c r="E499" s="265"/>
      <c r="F499" s="61"/>
      <c r="G499" s="61"/>
      <c r="H499" s="13"/>
      <c r="I499" s="13"/>
      <c r="J499" s="188"/>
      <c r="K499" s="13"/>
      <c r="L499" s="188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</row>
    <row r="500" spans="1:56" ht="12" thickBot="1">
      <c r="A500" s="254" t="s">
        <v>192</v>
      </c>
      <c r="B500" s="255"/>
      <c r="C500" s="255"/>
      <c r="D500" s="249">
        <f>B495+B466+B434+B397+B357+B292+B219+B176+B136+B99+B64+B34</f>
        <v>4174</v>
      </c>
      <c r="E500" s="250"/>
      <c r="F500" s="61"/>
      <c r="G500" s="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</row>
    <row r="501" spans="1:56" ht="12" thickBot="1">
      <c r="A501" s="126" t="s">
        <v>49</v>
      </c>
      <c r="B501" s="127"/>
      <c r="C501" s="128"/>
      <c r="D501" s="256">
        <f>E434+E397+E357+E292+E219+E176+E136+E99+E64+E34+E466+E495</f>
        <v>318</v>
      </c>
      <c r="E501" s="257"/>
      <c r="F501" s="61"/>
      <c r="G501" s="61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</row>
    <row r="502" spans="1:56" ht="23.25" customHeight="1" thickBot="1">
      <c r="A502" s="254" t="s">
        <v>189</v>
      </c>
      <c r="B502" s="255"/>
      <c r="C502" s="268"/>
      <c r="D502" s="266">
        <f>D500+D501</f>
        <v>4492</v>
      </c>
      <c r="E502" s="267"/>
      <c r="F502" s="61"/>
      <c r="G502" s="61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</row>
    <row r="503" spans="5:56" ht="11.25">
      <c r="E503" s="13"/>
      <c r="F503" s="61"/>
      <c r="G503" s="61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</row>
    <row r="504" spans="2:56" ht="22.5" customHeight="1">
      <c r="B504" s="13"/>
      <c r="C504" s="13"/>
      <c r="D504" s="13"/>
      <c r="E504" s="13"/>
      <c r="F504" s="61"/>
      <c r="G504" s="61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</row>
    <row r="505" spans="5:56" ht="11.25">
      <c r="E505" s="13"/>
      <c r="F505" s="61"/>
      <c r="G505" s="61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</row>
    <row r="506" spans="1:56" ht="11.25">
      <c r="A506" s="13"/>
      <c r="B506" s="13"/>
      <c r="C506" s="13"/>
      <c r="D506" s="13"/>
      <c r="E506" s="13"/>
      <c r="F506" s="61"/>
      <c r="G506" s="61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</row>
    <row r="507" spans="1:56" ht="13.5" customHeight="1">
      <c r="A507" s="13"/>
      <c r="B507" s="13"/>
      <c r="C507" s="13"/>
      <c r="D507" s="13"/>
      <c r="E507" s="13"/>
      <c r="F507" s="61"/>
      <c r="G507" s="61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</row>
    <row r="508" spans="1:56" ht="11.25">
      <c r="A508" s="13"/>
      <c r="B508" s="13"/>
      <c r="C508" s="13"/>
      <c r="D508" s="13"/>
      <c r="E508" s="13"/>
      <c r="F508" s="61"/>
      <c r="G508" s="61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</row>
    <row r="509" spans="1:56" ht="11.25">
      <c r="A509" s="13"/>
      <c r="B509" s="13"/>
      <c r="C509" s="13"/>
      <c r="D509" s="13"/>
      <c r="E509" s="13"/>
      <c r="F509" s="61"/>
      <c r="G509" s="61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</row>
    <row r="510" spans="1:56" ht="11.25">
      <c r="A510" s="13"/>
      <c r="B510" s="13"/>
      <c r="C510" s="13"/>
      <c r="D510" s="13"/>
      <c r="E510" s="13"/>
      <c r="F510" s="61"/>
      <c r="G510" s="61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</row>
    <row r="511" spans="1:56" ht="11.25">
      <c r="A511" s="13"/>
      <c r="B511" s="13"/>
      <c r="C511" s="13"/>
      <c r="D511" s="13"/>
      <c r="E511" s="13"/>
      <c r="F511" s="61"/>
      <c r="G511" s="61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</row>
    <row r="512" spans="1:56" ht="11.25">
      <c r="A512" s="13"/>
      <c r="B512" s="13"/>
      <c r="C512" s="13"/>
      <c r="D512" s="13"/>
      <c r="E512" s="13"/>
      <c r="F512" s="61"/>
      <c r="G512" s="61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</row>
    <row r="513" spans="1:56" ht="11.25">
      <c r="A513" s="13"/>
      <c r="B513" s="13"/>
      <c r="C513" s="13"/>
      <c r="D513" s="13"/>
      <c r="E513" s="13"/>
      <c r="F513" s="61"/>
      <c r="G513" s="61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</row>
    <row r="514" spans="1:56" ht="11.25">
      <c r="A514" s="13"/>
      <c r="B514" s="13"/>
      <c r="C514" s="13"/>
      <c r="D514" s="13"/>
      <c r="E514" s="13"/>
      <c r="F514" s="61"/>
      <c r="G514" s="61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</row>
    <row r="515" spans="1:56" ht="11.25">
      <c r="A515" s="13"/>
      <c r="B515" s="13"/>
      <c r="C515" s="13"/>
      <c r="D515" s="13"/>
      <c r="E515" s="13"/>
      <c r="F515" s="61"/>
      <c r="G515" s="61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</row>
    <row r="516" spans="1:56" ht="11.25">
      <c r="A516" s="13"/>
      <c r="B516" s="13"/>
      <c r="C516" s="13"/>
      <c r="D516" s="13"/>
      <c r="E516" s="13"/>
      <c r="F516" s="61"/>
      <c r="G516" s="61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</row>
    <row r="517" spans="1:56" ht="11.25">
      <c r="A517" s="13"/>
      <c r="B517" s="13"/>
      <c r="C517" s="13"/>
      <c r="D517" s="13"/>
      <c r="E517" s="13"/>
      <c r="F517" s="61"/>
      <c r="G517" s="61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</row>
    <row r="518" spans="1:56" ht="11.25">
      <c r="A518" s="13"/>
      <c r="B518" s="13"/>
      <c r="C518" s="13"/>
      <c r="D518" s="13"/>
      <c r="E518" s="13"/>
      <c r="F518" s="61"/>
      <c r="G518" s="61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</row>
    <row r="519" spans="1:56" ht="11.25">
      <c r="A519" s="13"/>
      <c r="B519" s="13"/>
      <c r="C519" s="13"/>
      <c r="D519" s="13"/>
      <c r="E519" s="13"/>
      <c r="F519" s="61"/>
      <c r="G519" s="61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</row>
    <row r="520" spans="1:56" ht="11.25">
      <c r="A520" s="13"/>
      <c r="B520" s="13"/>
      <c r="C520" s="13"/>
      <c r="D520" s="13"/>
      <c r="E520" s="13"/>
      <c r="F520" s="61"/>
      <c r="G520" s="61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</row>
    <row r="521" spans="1:56" ht="11.25">
      <c r="A521" s="13"/>
      <c r="B521" s="13"/>
      <c r="C521" s="13"/>
      <c r="D521" s="13"/>
      <c r="E521" s="13"/>
      <c r="F521" s="61"/>
      <c r="G521" s="61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</row>
    <row r="522" spans="1:56" ht="11.25">
      <c r="A522" s="13"/>
      <c r="B522" s="13"/>
      <c r="C522" s="13"/>
      <c r="D522" s="13"/>
      <c r="E522" s="13"/>
      <c r="F522" s="61"/>
      <c r="G522" s="61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</row>
    <row r="523" spans="1:56" ht="11.25">
      <c r="A523" s="13"/>
      <c r="B523" s="13"/>
      <c r="C523" s="13"/>
      <c r="D523" s="13"/>
      <c r="E523" s="13"/>
      <c r="F523" s="61"/>
      <c r="G523" s="61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</row>
    <row r="524" spans="1:56" ht="11.25">
      <c r="A524" s="13"/>
      <c r="B524" s="13"/>
      <c r="C524" s="13"/>
      <c r="D524" s="13"/>
      <c r="E524" s="13"/>
      <c r="F524" s="61"/>
      <c r="G524" s="61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</row>
    <row r="525" spans="1:56" ht="11.25">
      <c r="A525" s="13"/>
      <c r="B525" s="13"/>
      <c r="C525" s="13"/>
      <c r="D525" s="13"/>
      <c r="E525" s="13"/>
      <c r="F525" s="61"/>
      <c r="G525" s="61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</row>
    <row r="526" spans="1:56" ht="11.25">
      <c r="A526" s="13"/>
      <c r="B526" s="13"/>
      <c r="C526" s="13"/>
      <c r="D526" s="13"/>
      <c r="E526" s="13"/>
      <c r="F526" s="61"/>
      <c r="G526" s="61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</row>
    <row r="527" spans="1:56" ht="11.25">
      <c r="A527" s="13"/>
      <c r="B527" s="13"/>
      <c r="C527" s="13"/>
      <c r="D527" s="13"/>
      <c r="E527" s="13"/>
      <c r="F527" s="61"/>
      <c r="G527" s="61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</row>
    <row r="528" spans="1:56" ht="11.25">
      <c r="A528" s="13"/>
      <c r="B528" s="13"/>
      <c r="C528" s="13"/>
      <c r="D528" s="13"/>
      <c r="E528" s="13"/>
      <c r="F528" s="61"/>
      <c r="G528" s="61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</row>
    <row r="529" spans="1:56" ht="11.25">
      <c r="A529" s="13"/>
      <c r="B529" s="13"/>
      <c r="C529" s="13"/>
      <c r="D529" s="13"/>
      <c r="E529" s="13"/>
      <c r="F529" s="61"/>
      <c r="G529" s="61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</row>
    <row r="530" spans="1:56" ht="11.25">
      <c r="A530" s="13"/>
      <c r="B530" s="13"/>
      <c r="C530" s="13"/>
      <c r="D530" s="13"/>
      <c r="E530" s="13"/>
      <c r="F530" s="61"/>
      <c r="G530" s="61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</row>
    <row r="531" spans="1:56" ht="11.25">
      <c r="A531" s="13"/>
      <c r="B531" s="13"/>
      <c r="C531" s="13"/>
      <c r="D531" s="13"/>
      <c r="E531" s="13"/>
      <c r="F531" s="61"/>
      <c r="G531" s="61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</row>
    <row r="532" spans="1:56" ht="11.25">
      <c r="A532" s="13"/>
      <c r="B532" s="13"/>
      <c r="C532" s="13"/>
      <c r="D532" s="13"/>
      <c r="E532" s="13"/>
      <c r="F532" s="61"/>
      <c r="G532" s="61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</row>
    <row r="533" spans="1:56" ht="11.25">
      <c r="A533" s="13"/>
      <c r="B533" s="13"/>
      <c r="C533" s="13"/>
      <c r="D533" s="13"/>
      <c r="E533" s="13"/>
      <c r="F533" s="61"/>
      <c r="G533" s="61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</row>
    <row r="534" spans="1:56" ht="11.25">
      <c r="A534" s="13"/>
      <c r="B534" s="13"/>
      <c r="C534" s="13"/>
      <c r="D534" s="13"/>
      <c r="E534" s="13"/>
      <c r="F534" s="61"/>
      <c r="G534" s="61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</row>
    <row r="535" spans="1:56" ht="11.25">
      <c r="A535" s="13"/>
      <c r="B535" s="13"/>
      <c r="C535" s="13"/>
      <c r="D535" s="13"/>
      <c r="E535" s="13"/>
      <c r="F535" s="61"/>
      <c r="G535" s="61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</row>
    <row r="536" spans="1:56" ht="11.25">
      <c r="A536" s="13"/>
      <c r="B536" s="13"/>
      <c r="C536" s="13"/>
      <c r="D536" s="13"/>
      <c r="E536" s="13"/>
      <c r="F536" s="61"/>
      <c r="G536" s="61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</row>
    <row r="537" spans="1:56" ht="11.25">
      <c r="A537" s="13"/>
      <c r="B537" s="13"/>
      <c r="C537" s="13"/>
      <c r="D537" s="13"/>
      <c r="E537" s="13"/>
      <c r="F537" s="61"/>
      <c r="G537" s="61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</row>
    <row r="538" spans="1:56" ht="11.25">
      <c r="A538" s="13"/>
      <c r="B538" s="13"/>
      <c r="C538" s="13"/>
      <c r="D538" s="13"/>
      <c r="E538" s="13"/>
      <c r="F538" s="61"/>
      <c r="G538" s="61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</row>
    <row r="539" spans="1:56" ht="11.25">
      <c r="A539" s="13"/>
      <c r="B539" s="13"/>
      <c r="C539" s="13"/>
      <c r="D539" s="13"/>
      <c r="E539" s="13"/>
      <c r="F539" s="61"/>
      <c r="G539" s="61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</row>
    <row r="540" spans="1:56" ht="11.25">
      <c r="A540" s="13"/>
      <c r="B540" s="13"/>
      <c r="C540" s="13"/>
      <c r="D540" s="13"/>
      <c r="E540" s="13"/>
      <c r="F540" s="61"/>
      <c r="G540" s="61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</row>
    <row r="541" spans="1:56" ht="11.25">
      <c r="A541" s="13"/>
      <c r="B541" s="13"/>
      <c r="C541" s="13"/>
      <c r="D541" s="13"/>
      <c r="E541" s="13"/>
      <c r="F541" s="61"/>
      <c r="G541" s="61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</row>
    <row r="542" spans="1:56" ht="11.25">
      <c r="A542" s="13"/>
      <c r="B542" s="13"/>
      <c r="C542" s="13"/>
      <c r="D542" s="13"/>
      <c r="E542" s="13"/>
      <c r="F542" s="61"/>
      <c r="G542" s="61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</row>
    <row r="543" spans="1:56" ht="11.25">
      <c r="A543" s="13"/>
      <c r="B543" s="13"/>
      <c r="C543" s="13"/>
      <c r="D543" s="13"/>
      <c r="E543" s="13"/>
      <c r="F543" s="61"/>
      <c r="G543" s="61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</row>
    <row r="544" spans="1:56" ht="11.25">
      <c r="A544" s="13"/>
      <c r="B544" s="13"/>
      <c r="C544" s="13"/>
      <c r="D544" s="13"/>
      <c r="E544" s="13"/>
      <c r="F544" s="61"/>
      <c r="G544" s="61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</row>
    <row r="545" spans="1:56" ht="11.25">
      <c r="A545" s="13"/>
      <c r="B545" s="13"/>
      <c r="C545" s="13"/>
      <c r="D545" s="13"/>
      <c r="E545" s="13"/>
      <c r="F545" s="61"/>
      <c r="G545" s="61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</row>
    <row r="546" spans="1:56" ht="11.25">
      <c r="A546" s="13"/>
      <c r="B546" s="13"/>
      <c r="C546" s="13"/>
      <c r="D546" s="13"/>
      <c r="E546" s="13"/>
      <c r="F546" s="61"/>
      <c r="G546" s="61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</row>
    <row r="547" spans="1:56" ht="11.25">
      <c r="A547" s="13"/>
      <c r="B547" s="13"/>
      <c r="C547" s="13"/>
      <c r="D547" s="13"/>
      <c r="E547" s="13"/>
      <c r="F547" s="61"/>
      <c r="G547" s="61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</row>
    <row r="548" spans="1:56" ht="11.25">
      <c r="A548" s="13"/>
      <c r="B548" s="13"/>
      <c r="C548" s="13"/>
      <c r="D548" s="13"/>
      <c r="E548" s="13"/>
      <c r="F548" s="61"/>
      <c r="G548" s="61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</row>
    <row r="549" spans="1:56" ht="11.25">
      <c r="A549" s="13"/>
      <c r="B549" s="13"/>
      <c r="C549" s="13"/>
      <c r="D549" s="13"/>
      <c r="E549" s="13"/>
      <c r="F549" s="61"/>
      <c r="G549" s="61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</row>
    <row r="550" spans="1:56" ht="11.25">
      <c r="A550" s="13"/>
      <c r="B550" s="13"/>
      <c r="C550" s="13"/>
      <c r="D550" s="13"/>
      <c r="E550" s="13"/>
      <c r="F550" s="61"/>
      <c r="G550" s="61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</row>
    <row r="551" spans="1:56" ht="11.25">
      <c r="A551" s="13"/>
      <c r="B551" s="13"/>
      <c r="C551" s="13"/>
      <c r="D551" s="13"/>
      <c r="E551" s="13"/>
      <c r="F551" s="61"/>
      <c r="G551" s="61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</row>
    <row r="552" spans="1:56" ht="11.25">
      <c r="A552" s="13"/>
      <c r="B552" s="13"/>
      <c r="C552" s="13"/>
      <c r="D552" s="13"/>
      <c r="E552" s="13"/>
      <c r="F552" s="61"/>
      <c r="G552" s="61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</row>
    <row r="553" spans="1:56" ht="11.25">
      <c r="A553" s="13"/>
      <c r="B553" s="13"/>
      <c r="C553" s="13"/>
      <c r="D553" s="13"/>
      <c r="E553" s="13"/>
      <c r="F553" s="61"/>
      <c r="G553" s="61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</row>
    <row r="554" spans="1:56" ht="11.25">
      <c r="A554" s="13"/>
      <c r="B554" s="13"/>
      <c r="C554" s="13"/>
      <c r="D554" s="13"/>
      <c r="E554" s="13"/>
      <c r="F554" s="61"/>
      <c r="G554" s="61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</row>
    <row r="555" spans="1:56" ht="11.25">
      <c r="A555" s="13"/>
      <c r="B555" s="13"/>
      <c r="C555" s="13"/>
      <c r="D555" s="13"/>
      <c r="E555" s="13"/>
      <c r="F555" s="61"/>
      <c r="G555" s="61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</row>
    <row r="556" spans="1:56" ht="11.25">
      <c r="A556" s="13"/>
      <c r="B556" s="13"/>
      <c r="C556" s="13"/>
      <c r="D556" s="13"/>
      <c r="E556" s="13"/>
      <c r="F556" s="61"/>
      <c r="G556" s="61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</row>
    <row r="557" spans="1:56" ht="11.25">
      <c r="A557" s="13"/>
      <c r="B557" s="13"/>
      <c r="C557" s="13"/>
      <c r="D557" s="13"/>
      <c r="E557" s="13"/>
      <c r="F557" s="61"/>
      <c r="G557" s="61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</row>
    <row r="558" spans="1:56" ht="11.25">
      <c r="A558" s="13"/>
      <c r="B558" s="13"/>
      <c r="C558" s="13"/>
      <c r="D558" s="13"/>
      <c r="E558" s="13"/>
      <c r="F558" s="61"/>
      <c r="G558" s="61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</row>
    <row r="559" spans="1:56" ht="11.25">
      <c r="A559" s="13"/>
      <c r="B559" s="13"/>
      <c r="C559" s="13"/>
      <c r="D559" s="13"/>
      <c r="E559" s="13"/>
      <c r="F559" s="61"/>
      <c r="G559" s="61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</row>
    <row r="560" spans="1:56" ht="11.25">
      <c r="A560" s="13"/>
      <c r="B560" s="13"/>
      <c r="C560" s="13"/>
      <c r="D560" s="13"/>
      <c r="E560" s="13"/>
      <c r="F560" s="61"/>
      <c r="G560" s="61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</row>
    <row r="561" spans="1:56" ht="11.25">
      <c r="A561" s="13"/>
      <c r="B561" s="13"/>
      <c r="C561" s="13"/>
      <c r="D561" s="13"/>
      <c r="E561" s="13"/>
      <c r="F561" s="61"/>
      <c r="G561" s="61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</row>
    <row r="562" spans="1:56" ht="11.25">
      <c r="A562" s="13"/>
      <c r="B562" s="13"/>
      <c r="C562" s="13"/>
      <c r="D562" s="13"/>
      <c r="E562" s="13"/>
      <c r="F562" s="61"/>
      <c r="G562" s="61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</row>
    <row r="563" spans="1:56" ht="11.25">
      <c r="A563" s="13"/>
      <c r="B563" s="13"/>
      <c r="C563" s="13"/>
      <c r="D563" s="13"/>
      <c r="E563" s="13"/>
      <c r="F563" s="61"/>
      <c r="G563" s="61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</row>
    <row r="564" spans="1:56" ht="11.25">
      <c r="A564" s="13"/>
      <c r="B564" s="13"/>
      <c r="C564" s="13"/>
      <c r="D564" s="13"/>
      <c r="E564" s="13"/>
      <c r="F564" s="61"/>
      <c r="G564" s="61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</row>
    <row r="565" spans="1:56" ht="11.25">
      <c r="A565" s="13"/>
      <c r="B565" s="13"/>
      <c r="C565" s="13"/>
      <c r="D565" s="13"/>
      <c r="E565" s="13"/>
      <c r="F565" s="61"/>
      <c r="G565" s="61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</row>
    <row r="566" spans="1:56" ht="11.25">
      <c r="A566" s="13"/>
      <c r="B566" s="13"/>
      <c r="C566" s="13"/>
      <c r="D566" s="13"/>
      <c r="E566" s="13"/>
      <c r="F566" s="61"/>
      <c r="G566" s="61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</row>
    <row r="567" spans="1:56" ht="11.25">
      <c r="A567" s="13"/>
      <c r="B567" s="13"/>
      <c r="C567" s="13"/>
      <c r="D567" s="13"/>
      <c r="E567" s="13"/>
      <c r="F567" s="61"/>
      <c r="G567" s="61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</row>
    <row r="568" spans="1:56" ht="11.25">
      <c r="A568" s="13"/>
      <c r="B568" s="13"/>
      <c r="C568" s="13"/>
      <c r="D568" s="13"/>
      <c r="E568" s="13"/>
      <c r="F568" s="61"/>
      <c r="G568" s="61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</row>
    <row r="569" spans="1:56" ht="11.25">
      <c r="A569" s="13"/>
      <c r="B569" s="13"/>
      <c r="C569" s="13"/>
      <c r="D569" s="13"/>
      <c r="E569" s="13"/>
      <c r="F569" s="61"/>
      <c r="G569" s="61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</row>
    <row r="570" spans="1:56" ht="11.25">
      <c r="A570" s="13"/>
      <c r="B570" s="13"/>
      <c r="C570" s="13"/>
      <c r="D570" s="13"/>
      <c r="E570" s="13"/>
      <c r="F570" s="61"/>
      <c r="G570" s="61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</row>
    <row r="571" spans="1:56" ht="11.25">
      <c r="A571" s="13"/>
      <c r="B571" s="13"/>
      <c r="C571" s="13"/>
      <c r="D571" s="13"/>
      <c r="E571" s="13"/>
      <c r="F571" s="61"/>
      <c r="G571" s="61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</row>
    <row r="572" spans="1:56" ht="11.25">
      <c r="A572" s="13"/>
      <c r="B572" s="13"/>
      <c r="C572" s="13"/>
      <c r="D572" s="13"/>
      <c r="E572" s="13"/>
      <c r="F572" s="61"/>
      <c r="G572" s="61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</row>
    <row r="573" spans="1:56" ht="11.25">
      <c r="A573" s="13"/>
      <c r="B573" s="13"/>
      <c r="C573" s="13"/>
      <c r="D573" s="13"/>
      <c r="E573" s="13"/>
      <c r="F573" s="61"/>
      <c r="G573" s="61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</row>
    <row r="574" spans="1:56" ht="11.25">
      <c r="A574" s="13"/>
      <c r="B574" s="13"/>
      <c r="C574" s="13"/>
      <c r="D574" s="13"/>
      <c r="E574" s="13"/>
      <c r="F574" s="61"/>
      <c r="G574" s="61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</row>
    <row r="575" spans="1:56" ht="11.25">
      <c r="A575" s="13"/>
      <c r="B575" s="13"/>
      <c r="C575" s="13"/>
      <c r="D575" s="13"/>
      <c r="E575" s="13"/>
      <c r="F575" s="61"/>
      <c r="G575" s="61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</row>
    <row r="576" spans="1:56" ht="11.25">
      <c r="A576" s="13"/>
      <c r="B576" s="13"/>
      <c r="C576" s="13"/>
      <c r="D576" s="13"/>
      <c r="E576" s="13"/>
      <c r="F576" s="61"/>
      <c r="G576" s="61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</row>
    <row r="577" spans="1:56" ht="11.25">
      <c r="A577" s="13"/>
      <c r="B577" s="13"/>
      <c r="C577" s="13"/>
      <c r="D577" s="13"/>
      <c r="E577" s="13"/>
      <c r="F577" s="61"/>
      <c r="G577" s="61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</row>
    <row r="578" spans="1:56" ht="11.25">
      <c r="A578" s="13"/>
      <c r="B578" s="13"/>
      <c r="C578" s="13"/>
      <c r="D578" s="13"/>
      <c r="E578" s="13"/>
      <c r="F578" s="61"/>
      <c r="G578" s="61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</row>
    <row r="579" spans="1:56" ht="11.25">
      <c r="A579" s="13"/>
      <c r="B579" s="13"/>
      <c r="C579" s="13"/>
      <c r="D579" s="13"/>
      <c r="E579" s="13"/>
      <c r="F579" s="61"/>
      <c r="G579" s="61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</row>
    <row r="580" ht="11.25">
      <c r="BD580" s="13"/>
    </row>
    <row r="581" ht="11.25">
      <c r="BD581" s="13"/>
    </row>
    <row r="582" ht="11.25">
      <c r="BD582" s="13"/>
    </row>
    <row r="583" ht="11.25">
      <c r="BD583" s="13"/>
    </row>
    <row r="584" ht="11.25">
      <c r="BD584" s="13"/>
    </row>
  </sheetData>
  <sheetProtection/>
  <mergeCells count="27">
    <mergeCell ref="B1:G1"/>
    <mergeCell ref="A177:BC177"/>
    <mergeCell ref="A358:BC358"/>
    <mergeCell ref="A398:BC398"/>
    <mergeCell ref="A35:BC35"/>
    <mergeCell ref="A100:BC100"/>
    <mergeCell ref="A137:BC137"/>
    <mergeCell ref="A65:BC65"/>
    <mergeCell ref="D502:E502"/>
    <mergeCell ref="A502:C502"/>
    <mergeCell ref="AS1:BC1"/>
    <mergeCell ref="A3:BC3"/>
    <mergeCell ref="A220:BC220"/>
    <mergeCell ref="A293:BC293"/>
    <mergeCell ref="A1:A2"/>
    <mergeCell ref="Q1:AA1"/>
    <mergeCell ref="H1:P1"/>
    <mergeCell ref="AB1:AR1"/>
    <mergeCell ref="D500:E500"/>
    <mergeCell ref="A469:BC469"/>
    <mergeCell ref="A500:C500"/>
    <mergeCell ref="D501:E501"/>
    <mergeCell ref="G496:H496"/>
    <mergeCell ref="D498:E498"/>
    <mergeCell ref="A498:C498"/>
    <mergeCell ref="A499:B499"/>
    <mergeCell ref="C499:E499"/>
  </mergeCells>
  <printOptions/>
  <pageMargins left="0.17" right="0.17" top="0.5905511811023623" bottom="0.28" header="0.31496062992125984" footer="0.17"/>
  <pageSetup horizontalDpi="600" verticalDpi="600" orientation="landscape" paperSize="9" r:id="rId1"/>
  <headerFooter alignWithMargins="0">
    <oddHeader>&amp;C&amp;"Arial,Bold"&amp;11Kandavas TIC detalizēta statistika par 2014.gadu&amp;R2014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2015-02-20T11:23:21Z</cp:lastPrinted>
  <dcterms:created xsi:type="dcterms:W3CDTF">2012-01-23T08:25:12Z</dcterms:created>
  <dcterms:modified xsi:type="dcterms:W3CDTF">2015-02-24T09:48:25Z</dcterms:modified>
  <cp:category/>
  <cp:version/>
  <cp:contentType/>
  <cp:contentStatus/>
</cp:coreProperties>
</file>