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Dace\Desktop\skeitparks\"/>
    </mc:Choice>
  </mc:AlternateContent>
  <xr:revisionPtr revIDLastSave="0" documentId="8_{857436EC-C462-4D1B-81E0-558F1A47925C}" xr6:coauthVersionLast="45" xr6:coauthVersionMax="45" xr10:uidLastSave="{00000000-0000-0000-0000-000000000000}"/>
  <bookViews>
    <workbookView xWindow="-108" yWindow="-108" windowWidth="23256" windowHeight="12576" tabRatio="735" xr2:uid="{00000000-000D-0000-FFFF-FFFF00000000}"/>
  </bookViews>
  <sheets>
    <sheet name="Tame" sheetId="27" r:id="rId1"/>
  </sheets>
  <definedNames>
    <definedName name="_12" localSheetId="0">#REF!</definedName>
    <definedName name="_12">#REF!</definedName>
    <definedName name="_xlnm.Print_Area" localSheetId="0">Tame!$A$1:$O$29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1" localSheetId="0">#REF!</definedName>
    <definedName name="Excel_BuiltIn_Print_Titles_1_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27" l="1"/>
  <c r="K14" i="27"/>
  <c r="K15" i="27"/>
  <c r="K16" i="27"/>
  <c r="N15" i="27" l="1"/>
  <c r="N16" i="27"/>
  <c r="N14" i="27"/>
  <c r="G15" i="27"/>
  <c r="J15" i="27" s="1"/>
  <c r="M15" i="27"/>
  <c r="M16" i="27"/>
  <c r="M14" i="27"/>
  <c r="G16" i="27"/>
  <c r="L16" i="27" s="1"/>
  <c r="O16" i="27" s="1"/>
  <c r="G14" i="27"/>
  <c r="L14" i="27" s="1"/>
  <c r="O14" i="27" l="1"/>
  <c r="J16" i="27"/>
  <c r="J14" i="27"/>
  <c r="J13" i="27" s="1"/>
  <c r="N13" i="27"/>
  <c r="M13" i="27"/>
  <c r="G13" i="27"/>
  <c r="L15" i="27"/>
  <c r="L13" i="27" s="1"/>
  <c r="G17" i="27"/>
  <c r="L17" i="27" s="1"/>
  <c r="M17" i="27"/>
  <c r="G18" i="27"/>
  <c r="L18" i="27" s="1"/>
  <c r="M18" i="27"/>
  <c r="N17" i="27"/>
  <c r="N18" i="27"/>
  <c r="K17" i="27"/>
  <c r="K19" i="27" s="1"/>
  <c r="K18" i="27"/>
  <c r="O15" i="27" l="1"/>
  <c r="O13" i="27" s="1"/>
  <c r="N19" i="27"/>
  <c r="M19" i="27"/>
  <c r="L19" i="27"/>
  <c r="O18" i="27"/>
  <c r="J17" i="27"/>
  <c r="J18" i="27"/>
  <c r="O17" i="27"/>
  <c r="O19" i="27" l="1"/>
  <c r="O20" i="27" s="1"/>
  <c r="O21" i="27" s="1"/>
  <c r="O7" i="27" s="1"/>
</calcChain>
</file>

<file path=xl/sharedStrings.xml><?xml version="1.0" encoding="utf-8"?>
<sst xmlns="http://schemas.openxmlformats.org/spreadsheetml/2006/main" count="45" uniqueCount="37">
  <si>
    <t>Kopā</t>
  </si>
  <si>
    <t>Darba nosaukums</t>
  </si>
  <si>
    <t>Mērvienība</t>
  </si>
  <si>
    <t>Daudzums</t>
  </si>
  <si>
    <t>Vienības izmaksas</t>
  </si>
  <si>
    <t>laika norma (c/h)</t>
  </si>
  <si>
    <t>Nr.p.k</t>
  </si>
  <si>
    <t>Kopējās izmaksas</t>
  </si>
  <si>
    <t>darba samaksas likme (€/h)</t>
  </si>
  <si>
    <t>darba alga (€)</t>
  </si>
  <si>
    <t>materiāli (€)</t>
  </si>
  <si>
    <t>mehānismi (€)</t>
  </si>
  <si>
    <t>kopā (€)</t>
  </si>
  <si>
    <t>darbietilpība (c/h)</t>
  </si>
  <si>
    <t>summa (€)</t>
  </si>
  <si>
    <t>Pavisam kopā</t>
  </si>
  <si>
    <t xml:space="preserve">Lokālā tāme </t>
  </si>
  <si>
    <t>Tāmes izmaksas EUR ar PVN</t>
  </si>
  <si>
    <t>Tāme sastādīta:</t>
  </si>
  <si>
    <t>PVN 21%</t>
  </si>
  <si>
    <t>kompl</t>
  </si>
  <si>
    <t>___________________________________________</t>
  </si>
  <si>
    <t>( paraksts un tā atšifrējums )</t>
  </si>
  <si>
    <t>Sols apvienots ar atkritumu urnu</t>
  </si>
  <si>
    <t>Informatīvā zīme (skeitparka lietošanas noteikumi)</t>
  </si>
  <si>
    <t>Skeitparka iekārtu uzstādīšana</t>
  </si>
  <si>
    <t>Pasūtītājs:</t>
  </si>
  <si>
    <t>Objekta nosaukums:</t>
  </si>
  <si>
    <t>Objekta adrese:</t>
  </si>
  <si>
    <t>RAMPU SEGMENTS NR. 1</t>
  </si>
  <si>
    <t>RAMPU SEGMENTS NR. 2</t>
  </si>
  <si>
    <t>RAMPU SEGMENTS NR. 3</t>
  </si>
  <si>
    <t>1.1.</t>
  </si>
  <si>
    <t>1.2.</t>
  </si>
  <si>
    <t>1.3.</t>
  </si>
  <si>
    <t>m2</t>
  </si>
  <si>
    <t>Monolīta skeitparka konstrukcija 30x90m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</si>
</sst>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\-??_);_(@_)"/>
  </numFmts>
  <fonts count="31" x14ac:knownFonts="1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8"/>
      <name val="Arial"/>
      <family val="2"/>
      <charset val="204"/>
    </font>
    <font>
      <b/>
      <i/>
      <sz val="10"/>
      <name val="Times New Roman"/>
      <family val="1"/>
      <charset val="186"/>
    </font>
    <font>
      <b/>
      <sz val="10"/>
      <name val="Times New Roman"/>
      <family val="1"/>
    </font>
    <font>
      <b/>
      <sz val="8"/>
      <name val="Times New Roman"/>
      <family val="1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0">
    <xf numFmtId="0" fontId="0" fillId="0" borderId="0">
      <alignment vertical="center" wrapText="1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64" fontId="10" fillId="0" borderId="0" applyFill="0" applyBorder="0" applyProtection="0">
      <alignment vertical="center" wrapText="1"/>
    </xf>
    <xf numFmtId="0" fontId="2" fillId="0" borderId="0" applyFont="0" applyFill="0" applyBorder="0" applyAlignment="0" applyProtection="0"/>
    <xf numFmtId="0" fontId="4" fillId="22" borderId="0" applyNumberFormat="0" applyBorder="0" applyProtection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10" fillId="0" borderId="0">
      <alignment vertical="center"/>
    </xf>
    <xf numFmtId="0" fontId="10" fillId="0" borderId="0"/>
    <xf numFmtId="0" fontId="10" fillId="0" borderId="0"/>
    <xf numFmtId="0" fontId="27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10" fillId="0" borderId="0">
      <alignment vertical="center"/>
    </xf>
    <xf numFmtId="0" fontId="2" fillId="0" borderId="0">
      <alignment vertical="center" wrapText="1"/>
    </xf>
    <xf numFmtId="9" fontId="2" fillId="0" borderId="0" applyFont="0" applyFill="0" applyBorder="0" applyAlignment="0" applyProtection="0"/>
    <xf numFmtId="0" fontId="10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0" fillId="7" borderId="1" applyNumberFormat="0" applyAlignment="0" applyProtection="0"/>
    <xf numFmtId="0" fontId="23" fillId="20" borderId="8" applyNumberFormat="0" applyAlignment="0" applyProtection="0"/>
    <xf numFmtId="0" fontId="14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5" fillId="21" borderId="2" applyNumberFormat="0" applyAlignment="0" applyProtection="0"/>
    <xf numFmtId="0" fontId="24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7" applyNumberFormat="0" applyFont="0" applyAlignment="0" applyProtection="0"/>
    <xf numFmtId="0" fontId="21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4" fillId="4" borderId="0" applyNumberFormat="0" applyBorder="0" applyAlignment="0" applyProtection="0"/>
  </cellStyleXfs>
  <cellXfs count="95">
    <xf numFmtId="0" fontId="0" fillId="0" borderId="0" xfId="0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>
      <alignment vertical="center" wrapText="1"/>
    </xf>
    <xf numFmtId="0" fontId="7" fillId="0" borderId="0" xfId="0" applyFo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9" fontId="11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/>
    </xf>
    <xf numFmtId="2" fontId="6" fillId="0" borderId="12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 vertical="center" wrapText="1"/>
    </xf>
    <xf numFmtId="4" fontId="28" fillId="0" borderId="0" xfId="0" applyNumberFormat="1" applyFont="1" applyAlignment="1">
      <alignment horizontal="left" vertical="center" wrapText="1"/>
    </xf>
    <xf numFmtId="1" fontId="6" fillId="0" borderId="0" xfId="0" applyNumberFormat="1" applyFont="1" applyFill="1" applyAlignment="1">
      <alignment horizontal="center" vertical="center" wrapText="1"/>
    </xf>
    <xf numFmtId="4" fontId="6" fillId="26" borderId="12" xfId="0" applyNumberFormat="1" applyFont="1" applyFill="1" applyBorder="1" applyAlignment="1">
      <alignment horizontal="right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25" borderId="0" xfId="0" applyNumberFormat="1" applyFont="1" applyFill="1" applyAlignment="1"/>
    <xf numFmtId="0" fontId="5" fillId="25" borderId="0" xfId="0" applyFont="1" applyFill="1" applyAlignment="1"/>
    <xf numFmtId="14" fontId="5" fillId="25" borderId="0" xfId="0" applyNumberFormat="1" applyFont="1" applyFill="1" applyAlignment="1">
      <alignment horizontal="left"/>
    </xf>
    <xf numFmtId="0" fontId="5" fillId="0" borderId="0" xfId="0" applyFont="1" applyAlignment="1"/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2" fontId="30" fillId="0" borderId="12" xfId="0" applyNumberFormat="1" applyFont="1" applyFill="1" applyBorder="1" applyAlignment="1">
      <alignment horizontal="center" textRotation="90" wrapText="1"/>
    </xf>
    <xf numFmtId="1" fontId="6" fillId="0" borderId="29" xfId="0" applyNumberFormat="1" applyFont="1" applyBorder="1" applyAlignment="1">
      <alignment horizontal="center" vertical="center" wrapText="1"/>
    </xf>
    <xf numFmtId="4" fontId="6" fillId="26" borderId="24" xfId="0" applyNumberFormat="1" applyFont="1" applyFill="1" applyBorder="1" applyAlignment="1">
      <alignment horizontal="right" vertical="center" wrapText="1"/>
    </xf>
    <xf numFmtId="2" fontId="30" fillId="0" borderId="26" xfId="0" applyNumberFormat="1" applyFont="1" applyFill="1" applyBorder="1" applyAlignment="1">
      <alignment horizontal="center" textRotation="90" wrapText="1"/>
    </xf>
    <xf numFmtId="1" fontId="6" fillId="0" borderId="30" xfId="0" applyNumberFormat="1" applyFont="1" applyBorder="1" applyAlignment="1">
      <alignment horizontal="center" vertical="center" wrapText="1"/>
    </xf>
    <xf numFmtId="4" fontId="6" fillId="26" borderId="26" xfId="0" applyNumberFormat="1" applyFont="1" applyFill="1" applyBorder="1" applyAlignment="1">
      <alignment horizontal="right" vertical="center" wrapText="1"/>
    </xf>
    <xf numFmtId="2" fontId="30" fillId="0" borderId="33" xfId="0" applyNumberFormat="1" applyFont="1" applyFill="1" applyBorder="1" applyAlignment="1">
      <alignment horizontal="center" textRotation="90" wrapText="1"/>
    </xf>
    <xf numFmtId="1" fontId="6" fillId="0" borderId="34" xfId="0" applyNumberFormat="1" applyFont="1" applyFill="1" applyBorder="1" applyAlignment="1">
      <alignment horizontal="center" vertical="center" wrapText="1"/>
    </xf>
    <xf numFmtId="4" fontId="6" fillId="26" borderId="35" xfId="0" applyNumberFormat="1" applyFont="1" applyFill="1" applyBorder="1" applyAlignment="1">
      <alignment horizontal="right" vertical="center" wrapText="1"/>
    </xf>
    <xf numFmtId="2" fontId="30" fillId="0" borderId="38" xfId="0" applyNumberFormat="1" applyFont="1" applyFill="1" applyBorder="1" applyAlignment="1">
      <alignment horizontal="center" textRotation="90" wrapText="1"/>
    </xf>
    <xf numFmtId="1" fontId="6" fillId="0" borderId="39" xfId="0" applyNumberFormat="1" applyFont="1" applyFill="1" applyBorder="1" applyAlignment="1">
      <alignment horizontal="center" vertical="center" wrapText="1"/>
    </xf>
    <xf numFmtId="4" fontId="6" fillId="26" borderId="40" xfId="0" applyNumberFormat="1" applyFont="1" applyFill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2" fontId="6" fillId="0" borderId="20" xfId="0" applyNumberFormat="1" applyFont="1" applyBorder="1" applyAlignment="1">
      <alignment horizontal="right" vertical="center" wrapText="1"/>
    </xf>
    <xf numFmtId="2" fontId="6" fillId="0" borderId="21" xfId="0" applyNumberFormat="1" applyFont="1" applyBorder="1" applyAlignment="1">
      <alignment horizontal="right" vertical="center" wrapText="1"/>
    </xf>
    <xf numFmtId="2" fontId="6" fillId="0" borderId="22" xfId="0" applyNumberFormat="1" applyFont="1" applyBorder="1" applyAlignment="1">
      <alignment horizontal="right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30" fillId="0" borderId="16" xfId="0" applyNumberFormat="1" applyFont="1" applyFill="1" applyBorder="1" applyAlignment="1">
      <alignment horizontal="center" textRotation="90" wrapText="1"/>
    </xf>
    <xf numFmtId="2" fontId="30" fillId="0" borderId="13" xfId="0" applyNumberFormat="1" applyFont="1" applyFill="1" applyBorder="1" applyAlignment="1">
      <alignment horizontal="center" textRotation="90" wrapText="1"/>
    </xf>
    <xf numFmtId="2" fontId="30" fillId="0" borderId="28" xfId="0" applyNumberFormat="1" applyFont="1" applyFill="1" applyBorder="1" applyAlignment="1">
      <alignment horizontal="center" textRotation="90" wrapText="1"/>
    </xf>
    <xf numFmtId="2" fontId="30" fillId="0" borderId="31" xfId="0" applyNumberFormat="1" applyFont="1" applyFill="1" applyBorder="1" applyAlignment="1">
      <alignment horizontal="center" vertical="center" wrapText="1"/>
    </xf>
    <xf numFmtId="2" fontId="30" fillId="0" borderId="32" xfId="0" applyNumberFormat="1" applyFont="1" applyFill="1" applyBorder="1" applyAlignment="1">
      <alignment horizontal="center" vertical="center" wrapText="1"/>
    </xf>
    <xf numFmtId="2" fontId="30" fillId="0" borderId="25" xfId="0" applyNumberFormat="1" applyFont="1" applyFill="1" applyBorder="1" applyAlignment="1">
      <alignment horizontal="center" vertical="center" wrapText="1"/>
    </xf>
    <xf numFmtId="2" fontId="30" fillId="0" borderId="26" xfId="0" applyNumberFormat="1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2" fontId="6" fillId="0" borderId="23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2" fontId="5" fillId="0" borderId="0" xfId="0" applyNumberFormat="1" applyFont="1" applyBorder="1" applyAlignment="1">
      <alignment horizontal="right" vertical="center" wrapText="1"/>
    </xf>
    <xf numFmtId="2" fontId="5" fillId="0" borderId="27" xfId="0" applyNumberFormat="1" applyFont="1" applyBorder="1" applyAlignment="1">
      <alignment horizontal="right" vertical="center" wrapText="1"/>
    </xf>
    <xf numFmtId="2" fontId="6" fillId="0" borderId="16" xfId="0" applyNumberFormat="1" applyFont="1" applyFill="1" applyBorder="1" applyAlignment="1">
      <alignment horizontal="center" vertical="center" textRotation="90" wrapText="1"/>
    </xf>
    <xf numFmtId="2" fontId="6" fillId="0" borderId="13" xfId="0" applyNumberFormat="1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/>
    </xf>
    <xf numFmtId="2" fontId="6" fillId="27" borderId="36" xfId="0" applyNumberFormat="1" applyFont="1" applyFill="1" applyBorder="1" applyAlignment="1">
      <alignment horizontal="center" vertical="center" wrapText="1"/>
    </xf>
    <xf numFmtId="2" fontId="6" fillId="27" borderId="41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Border="1" applyAlignment="1">
      <alignment vertical="center" wrapText="1"/>
    </xf>
    <xf numFmtId="2" fontId="6" fillId="0" borderId="12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/>
    </xf>
    <xf numFmtId="2" fontId="5" fillId="27" borderId="36" xfId="0" applyNumberFormat="1" applyFont="1" applyFill="1" applyBorder="1" applyAlignment="1">
      <alignment horizontal="center" vertical="center" wrapText="1"/>
    </xf>
    <xf numFmtId="2" fontId="5" fillId="27" borderId="41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Border="1" applyAlignment="1">
      <alignment vertical="center" wrapText="1"/>
    </xf>
    <xf numFmtId="2" fontId="5" fillId="0" borderId="12" xfId="0" applyNumberFormat="1" applyFont="1" applyBorder="1" applyAlignment="1">
      <alignment vertical="center" wrapText="1"/>
    </xf>
    <xf numFmtId="4" fontId="5" fillId="0" borderId="12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2" fontId="6" fillId="27" borderId="37" xfId="0" applyNumberFormat="1" applyFont="1" applyFill="1" applyBorder="1" applyAlignment="1">
      <alignment horizontal="center" vertical="center" wrapText="1"/>
    </xf>
    <xf numFmtId="2" fontId="6" fillId="27" borderId="42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right" vertical="center" wrapText="1"/>
    </xf>
    <xf numFmtId="2" fontId="6" fillId="0" borderId="14" xfId="0" applyNumberFormat="1" applyFont="1" applyBorder="1" applyAlignment="1">
      <alignment horizontal="right" vertical="center" wrapText="1"/>
    </xf>
    <xf numFmtId="2" fontId="6" fillId="0" borderId="19" xfId="0" applyNumberFormat="1" applyFont="1" applyBorder="1" applyAlignment="1">
      <alignment horizontal="right" vertical="center" wrapText="1"/>
    </xf>
    <xf numFmtId="2" fontId="6" fillId="0" borderId="14" xfId="0" applyNumberFormat="1" applyFont="1" applyBorder="1" applyAlignment="1">
      <alignment vertical="center" wrapText="1"/>
    </xf>
  </cellXfs>
  <cellStyles count="60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Comma 2" xfId="19" xr:uid="{00000000-0005-0000-0000-000012000000}"/>
    <cellStyle name="Comma 4" xfId="20" xr:uid="{00000000-0005-0000-0000-000013000000}"/>
    <cellStyle name="Excel_BuiltIn_Good" xfId="21" xr:uid="{00000000-0005-0000-0000-000014000000}"/>
    <cellStyle name="Normal 10" xfId="22" xr:uid="{00000000-0005-0000-0000-000016000000}"/>
    <cellStyle name="Normal 18" xfId="23" xr:uid="{00000000-0005-0000-0000-000017000000}"/>
    <cellStyle name="Normal 19" xfId="24" xr:uid="{00000000-0005-0000-0000-000018000000}"/>
    <cellStyle name="Normal 2" xfId="25" xr:uid="{00000000-0005-0000-0000-000019000000}"/>
    <cellStyle name="Normal 2 2" xfId="26" xr:uid="{00000000-0005-0000-0000-00001A000000}"/>
    <cellStyle name="Normal 2 3" xfId="27" xr:uid="{00000000-0005-0000-0000-00001B000000}"/>
    <cellStyle name="Normal 2_jumta_remonts_2014_03.04.2015" xfId="28" xr:uid="{00000000-0005-0000-0000-00001C000000}"/>
    <cellStyle name="Normal 3" xfId="29" xr:uid="{00000000-0005-0000-0000-00001D000000}"/>
    <cellStyle name="Normal 3 2" xfId="30" xr:uid="{00000000-0005-0000-0000-00001E000000}"/>
    <cellStyle name="Normal 3_jumta_remonts_2014_03.04.2015" xfId="31" xr:uid="{00000000-0005-0000-0000-00001F000000}"/>
    <cellStyle name="Normal 4" xfId="32" xr:uid="{00000000-0005-0000-0000-000020000000}"/>
    <cellStyle name="Normal 5" xfId="33" xr:uid="{00000000-0005-0000-0000-000021000000}"/>
    <cellStyle name="Normal 9" xfId="34" xr:uid="{00000000-0005-0000-0000-000022000000}"/>
    <cellStyle name="Parasts" xfId="0" builtinId="0"/>
    <cellStyle name="Percent 2" xfId="35" xr:uid="{00000000-0005-0000-0000-000023000000}"/>
    <cellStyle name="Style 1" xfId="36" xr:uid="{00000000-0005-0000-0000-000024000000}"/>
    <cellStyle name="Акцент1" xfId="37" xr:uid="{00000000-0005-0000-0000-000025000000}"/>
    <cellStyle name="Акцент2" xfId="38" xr:uid="{00000000-0005-0000-0000-000026000000}"/>
    <cellStyle name="Акцент3" xfId="39" xr:uid="{00000000-0005-0000-0000-000027000000}"/>
    <cellStyle name="Акцент4" xfId="40" xr:uid="{00000000-0005-0000-0000-000028000000}"/>
    <cellStyle name="Акцент5" xfId="41" xr:uid="{00000000-0005-0000-0000-000029000000}"/>
    <cellStyle name="Акцент6" xfId="42" xr:uid="{00000000-0005-0000-0000-00002A000000}"/>
    <cellStyle name="Ввод " xfId="43" xr:uid="{00000000-0005-0000-0000-00002B000000}"/>
    <cellStyle name="Вывод" xfId="44" xr:uid="{00000000-0005-0000-0000-00002C000000}"/>
    <cellStyle name="Вычисление" xfId="45" xr:uid="{00000000-0005-0000-0000-00002D000000}"/>
    <cellStyle name="Заголовок 1" xfId="46" xr:uid="{00000000-0005-0000-0000-00002E000000}"/>
    <cellStyle name="Заголовок 2" xfId="47" xr:uid="{00000000-0005-0000-0000-00002F000000}"/>
    <cellStyle name="Заголовок 3" xfId="48" xr:uid="{00000000-0005-0000-0000-000030000000}"/>
    <cellStyle name="Заголовок 4" xfId="49" xr:uid="{00000000-0005-0000-0000-000031000000}"/>
    <cellStyle name="Итог" xfId="50" xr:uid="{00000000-0005-0000-0000-000032000000}"/>
    <cellStyle name="Контрольная ячейка" xfId="51" xr:uid="{00000000-0005-0000-0000-000033000000}"/>
    <cellStyle name="Название" xfId="52" xr:uid="{00000000-0005-0000-0000-000034000000}"/>
    <cellStyle name="Нейтральный" xfId="53" xr:uid="{00000000-0005-0000-0000-000035000000}"/>
    <cellStyle name="Плохой" xfId="54" xr:uid="{00000000-0005-0000-0000-000036000000}"/>
    <cellStyle name="Пояснение" xfId="55" xr:uid="{00000000-0005-0000-0000-000037000000}"/>
    <cellStyle name="Примечание" xfId="56" xr:uid="{00000000-0005-0000-0000-000038000000}"/>
    <cellStyle name="Связанная ячейка" xfId="57" xr:uid="{00000000-0005-0000-0000-000039000000}"/>
    <cellStyle name="Текст предупреждения" xfId="58" xr:uid="{00000000-0005-0000-0000-00003A000000}"/>
    <cellStyle name="Хороший" xfId="59" xr:uid="{00000000-0005-0000-0000-00003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P30"/>
  <sheetViews>
    <sheetView tabSelected="1" view="pageBreakPreview" topLeftCell="A7" zoomScale="120" zoomScaleNormal="120" zoomScaleSheetLayoutView="120" workbookViewId="0">
      <selection activeCell="E23" sqref="E23"/>
    </sheetView>
  </sheetViews>
  <sheetFormatPr defaultRowHeight="13.2" x14ac:dyDescent="0.25"/>
  <cols>
    <col min="1" max="1" width="5.33203125" customWidth="1"/>
    <col min="2" max="2" width="43" customWidth="1"/>
    <col min="3" max="3" width="6.33203125" customWidth="1"/>
    <col min="4" max="4" width="5.44140625" customWidth="1"/>
    <col min="5" max="5" width="6.6640625" customWidth="1"/>
    <col min="6" max="6" width="5.109375" customWidth="1"/>
    <col min="7" max="7" width="8" customWidth="1"/>
    <col min="8" max="8" width="8.33203125" customWidth="1"/>
    <col min="9" max="9" width="7.6640625" customWidth="1"/>
    <col min="10" max="10" width="8.109375" customWidth="1"/>
    <col min="11" max="11" width="7.5546875" customWidth="1"/>
    <col min="12" max="12" width="8.44140625" customWidth="1"/>
    <col min="13" max="14" width="8.5546875" customWidth="1"/>
    <col min="15" max="15" width="9.5546875" customWidth="1"/>
  </cols>
  <sheetData>
    <row r="1" spans="1:19" s="8" customFormat="1" x14ac:dyDescent="0.25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9" s="8" customFormat="1" x14ac:dyDescent="0.25">
      <c r="A2" s="64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9" s="8" customFormat="1" x14ac:dyDescent="0.25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9" s="8" customFormat="1" x14ac:dyDescent="0.25">
      <c r="A4" s="15" t="s">
        <v>27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9" s="8" customFormat="1" x14ac:dyDescent="0.25">
      <c r="A5" s="15" t="s">
        <v>28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9" s="8" customFormat="1" ht="15.6" x14ac:dyDescent="0.25">
      <c r="A6" s="65"/>
      <c r="B6" s="65"/>
      <c r="C6" s="65"/>
      <c r="D6" s="65"/>
      <c r="E6" s="65"/>
      <c r="F6" s="65"/>
      <c r="G6" s="65"/>
      <c r="H6" s="13"/>
      <c r="I6" s="13"/>
      <c r="J6" s="13"/>
      <c r="K6" s="13"/>
      <c r="L6" s="13"/>
      <c r="M6" s="13"/>
      <c r="N6" s="13"/>
      <c r="O6" s="13"/>
    </row>
    <row r="7" spans="1:19" s="8" customFormat="1" ht="13.8" x14ac:dyDescent="0.25">
      <c r="A7" s="66" t="s">
        <v>17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8">
        <f>O21</f>
        <v>0</v>
      </c>
      <c r="S7" s="14"/>
    </row>
    <row r="8" spans="1:19" s="8" customFormat="1" x14ac:dyDescent="0.25">
      <c r="A8" s="67" t="s">
        <v>18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9" s="1" customFormat="1" ht="38.25" customHeight="1" thickBot="1" x14ac:dyDescent="0.3">
      <c r="A9" s="68" t="s">
        <v>6</v>
      </c>
      <c r="B9" s="51" t="s">
        <v>1</v>
      </c>
      <c r="C9" s="53" t="s">
        <v>2</v>
      </c>
      <c r="D9" s="53" t="s">
        <v>3</v>
      </c>
      <c r="E9" s="56" t="s">
        <v>4</v>
      </c>
      <c r="F9" s="57"/>
      <c r="G9" s="58"/>
      <c r="H9" s="58"/>
      <c r="I9" s="58"/>
      <c r="J9" s="59"/>
      <c r="K9" s="60" t="s">
        <v>7</v>
      </c>
      <c r="L9" s="60"/>
      <c r="M9" s="60"/>
      <c r="N9" s="60"/>
      <c r="O9" s="60"/>
    </row>
    <row r="10" spans="1:19" s="1" customFormat="1" ht="64.5" customHeight="1" x14ac:dyDescent="0.25">
      <c r="A10" s="69"/>
      <c r="B10" s="52"/>
      <c r="C10" s="54"/>
      <c r="D10" s="55"/>
      <c r="E10" s="41" t="s">
        <v>5</v>
      </c>
      <c r="F10" s="44" t="s">
        <v>8</v>
      </c>
      <c r="G10" s="38" t="s">
        <v>9</v>
      </c>
      <c r="H10" s="35" t="s">
        <v>10</v>
      </c>
      <c r="I10" s="35" t="s">
        <v>11</v>
      </c>
      <c r="J10" s="35" t="s">
        <v>12</v>
      </c>
      <c r="K10" s="35" t="s">
        <v>13</v>
      </c>
      <c r="L10" s="35" t="s">
        <v>9</v>
      </c>
      <c r="M10" s="35" t="s">
        <v>10</v>
      </c>
      <c r="N10" s="35" t="s">
        <v>11</v>
      </c>
      <c r="O10" s="35" t="s">
        <v>14</v>
      </c>
    </row>
    <row r="11" spans="1:19" s="19" customFormat="1" ht="12.75" customHeight="1" x14ac:dyDescent="0.25">
      <c r="A11" s="21">
        <v>1</v>
      </c>
      <c r="B11" s="21">
        <v>2</v>
      </c>
      <c r="C11" s="21">
        <v>3</v>
      </c>
      <c r="D11" s="36">
        <v>4</v>
      </c>
      <c r="E11" s="42">
        <v>5</v>
      </c>
      <c r="F11" s="45">
        <v>6</v>
      </c>
      <c r="G11" s="39">
        <v>7</v>
      </c>
      <c r="H11" s="22">
        <v>8</v>
      </c>
      <c r="I11" s="22">
        <v>9</v>
      </c>
      <c r="J11" s="23">
        <v>10</v>
      </c>
      <c r="K11" s="24">
        <v>11</v>
      </c>
      <c r="L11" s="24">
        <v>12</v>
      </c>
      <c r="M11" s="24">
        <v>13</v>
      </c>
      <c r="N11" s="24">
        <v>14</v>
      </c>
      <c r="O11" s="24">
        <v>15</v>
      </c>
    </row>
    <row r="12" spans="1:19" s="2" customFormat="1" x14ac:dyDescent="0.25">
      <c r="A12" s="25"/>
      <c r="B12" s="26" t="s">
        <v>25</v>
      </c>
      <c r="C12" s="20"/>
      <c r="D12" s="37"/>
      <c r="E12" s="43"/>
      <c r="F12" s="46"/>
      <c r="G12" s="40"/>
      <c r="H12" s="20"/>
      <c r="I12" s="20"/>
      <c r="J12" s="20"/>
      <c r="K12" s="20"/>
      <c r="L12" s="20"/>
      <c r="M12" s="20"/>
      <c r="N12" s="20"/>
      <c r="O12" s="20"/>
    </row>
    <row r="13" spans="1:19" s="34" customFormat="1" x14ac:dyDescent="0.25">
      <c r="A13" s="70">
        <v>1</v>
      </c>
      <c r="B13" s="71" t="s">
        <v>36</v>
      </c>
      <c r="C13" s="72" t="s">
        <v>20</v>
      </c>
      <c r="D13" s="73">
        <v>1</v>
      </c>
      <c r="E13" s="74"/>
      <c r="F13" s="75"/>
      <c r="G13" s="76">
        <f>SUM(G14:G16)</f>
        <v>0</v>
      </c>
      <c r="H13" s="77"/>
      <c r="I13" s="77"/>
      <c r="J13" s="77">
        <f>SUM(J14:J16)</f>
        <v>0</v>
      </c>
      <c r="K13" s="78">
        <f t="shared" ref="K13:K16" si="0">ROUND(D13*E13,2)</f>
        <v>0</v>
      </c>
      <c r="L13" s="79">
        <f>SUM(L14:L16)</f>
        <v>0</v>
      </c>
      <c r="M13" s="79">
        <f>SUM(M14:M16)</f>
        <v>0</v>
      </c>
      <c r="N13" s="79">
        <f>SUM(N14:N16)</f>
        <v>0</v>
      </c>
      <c r="O13" s="79">
        <f>SUM(O14:O16)</f>
        <v>0</v>
      </c>
    </row>
    <row r="14" spans="1:19" s="2" customFormat="1" x14ac:dyDescent="0.25">
      <c r="A14" s="27" t="s">
        <v>32</v>
      </c>
      <c r="B14" s="80" t="s">
        <v>29</v>
      </c>
      <c r="C14" s="81" t="s">
        <v>35</v>
      </c>
      <c r="D14" s="82">
        <v>75</v>
      </c>
      <c r="E14" s="83"/>
      <c r="F14" s="84"/>
      <c r="G14" s="85">
        <f>F14*E14</f>
        <v>0</v>
      </c>
      <c r="H14" s="86"/>
      <c r="I14" s="86"/>
      <c r="J14" s="86">
        <f>SUM(G14:I14)</f>
        <v>0</v>
      </c>
      <c r="K14" s="78">
        <f t="shared" si="0"/>
        <v>0</v>
      </c>
      <c r="L14" s="87">
        <f>D14*G14</f>
        <v>0</v>
      </c>
      <c r="M14" s="87">
        <f>H14*D14</f>
        <v>0</v>
      </c>
      <c r="N14" s="87">
        <f>I14*D14</f>
        <v>0</v>
      </c>
      <c r="O14" s="87">
        <f>SUM(L14:N14)</f>
        <v>0</v>
      </c>
    </row>
    <row r="15" spans="1:19" s="2" customFormat="1" x14ac:dyDescent="0.25">
      <c r="A15" s="27" t="s">
        <v>33</v>
      </c>
      <c r="B15" s="80" t="s">
        <v>30</v>
      </c>
      <c r="C15" s="81" t="s">
        <v>35</v>
      </c>
      <c r="D15" s="82">
        <v>120</v>
      </c>
      <c r="E15" s="83"/>
      <c r="F15" s="84"/>
      <c r="G15" s="85">
        <f>F15*E15</f>
        <v>0</v>
      </c>
      <c r="H15" s="86"/>
      <c r="I15" s="86"/>
      <c r="J15" s="86">
        <f t="shared" ref="J15:J16" si="1">SUM(G15:I15)</f>
        <v>0</v>
      </c>
      <c r="K15" s="78">
        <f t="shared" si="0"/>
        <v>0</v>
      </c>
      <c r="L15" s="87">
        <f>D15*G15</f>
        <v>0</v>
      </c>
      <c r="M15" s="87">
        <f t="shared" ref="M15:M16" si="2">H15*D15</f>
        <v>0</v>
      </c>
      <c r="N15" s="87">
        <f t="shared" ref="N15:N16" si="3">I15*D15</f>
        <v>0</v>
      </c>
      <c r="O15" s="87">
        <f t="shared" ref="O15:O16" si="4">SUM(L15:N15)</f>
        <v>0</v>
      </c>
    </row>
    <row r="16" spans="1:19" s="2" customFormat="1" x14ac:dyDescent="0.25">
      <c r="A16" s="27" t="s">
        <v>34</v>
      </c>
      <c r="B16" s="80" t="s">
        <v>31</v>
      </c>
      <c r="C16" s="81" t="s">
        <v>35</v>
      </c>
      <c r="D16" s="82">
        <v>75</v>
      </c>
      <c r="E16" s="83"/>
      <c r="F16" s="84"/>
      <c r="G16" s="85">
        <f t="shared" ref="G16" si="5">F16*E16</f>
        <v>0</v>
      </c>
      <c r="H16" s="86"/>
      <c r="I16" s="86"/>
      <c r="J16" s="86">
        <f t="shared" si="1"/>
        <v>0</v>
      </c>
      <c r="K16" s="78">
        <f t="shared" si="0"/>
        <v>0</v>
      </c>
      <c r="L16" s="88">
        <f>D16*G16</f>
        <v>0</v>
      </c>
      <c r="M16" s="87">
        <f t="shared" si="2"/>
        <v>0</v>
      </c>
      <c r="N16" s="87">
        <f t="shared" si="3"/>
        <v>0</v>
      </c>
      <c r="O16" s="87">
        <f t="shared" si="4"/>
        <v>0</v>
      </c>
    </row>
    <row r="17" spans="1:224" s="34" customFormat="1" ht="15.75" customHeight="1" x14ac:dyDescent="0.25">
      <c r="A17" s="70">
        <v>2</v>
      </c>
      <c r="B17" s="71" t="s">
        <v>23</v>
      </c>
      <c r="C17" s="72" t="s">
        <v>20</v>
      </c>
      <c r="D17" s="73">
        <v>1</v>
      </c>
      <c r="E17" s="74"/>
      <c r="F17" s="75"/>
      <c r="G17" s="76">
        <f t="shared" ref="G17:G18" si="6">ROUND(E17*F17,2)</f>
        <v>0</v>
      </c>
      <c r="H17" s="77"/>
      <c r="I17" s="77"/>
      <c r="J17" s="77">
        <f t="shared" ref="J17:J18" si="7">SUM(G17:I17)</f>
        <v>0</v>
      </c>
      <c r="K17" s="78">
        <f t="shared" ref="K17:K18" si="8">ROUND(D17*E17,2)</f>
        <v>0</v>
      </c>
      <c r="L17" s="79">
        <f t="shared" ref="L17:L18" si="9">ROUND(D17*G17,2)</f>
        <v>0</v>
      </c>
      <c r="M17" s="79">
        <f t="shared" ref="M17:M18" si="10">ROUND(D17*H17,2)</f>
        <v>0</v>
      </c>
      <c r="N17" s="79">
        <f t="shared" ref="N17:N18" si="11">ROUND(D17*I17,2)</f>
        <v>0</v>
      </c>
      <c r="O17" s="79">
        <f t="shared" ref="O17:O18" si="12">SUM(L17:N17)</f>
        <v>0</v>
      </c>
    </row>
    <row r="18" spans="1:224" s="34" customFormat="1" ht="15.75" customHeight="1" thickBot="1" x14ac:dyDescent="0.3">
      <c r="A18" s="70">
        <v>3</v>
      </c>
      <c r="B18" s="71" t="s">
        <v>24</v>
      </c>
      <c r="C18" s="72" t="s">
        <v>20</v>
      </c>
      <c r="D18" s="73">
        <v>1</v>
      </c>
      <c r="E18" s="89"/>
      <c r="F18" s="90"/>
      <c r="G18" s="76">
        <f t="shared" si="6"/>
        <v>0</v>
      </c>
      <c r="H18" s="77"/>
      <c r="I18" s="77"/>
      <c r="J18" s="77">
        <f t="shared" si="7"/>
        <v>0</v>
      </c>
      <c r="K18" s="78">
        <f t="shared" si="8"/>
        <v>0</v>
      </c>
      <c r="L18" s="79">
        <f t="shared" si="9"/>
        <v>0</v>
      </c>
      <c r="M18" s="79">
        <f t="shared" si="10"/>
        <v>0</v>
      </c>
      <c r="N18" s="79">
        <f t="shared" si="11"/>
        <v>0</v>
      </c>
      <c r="O18" s="79">
        <f t="shared" si="12"/>
        <v>0</v>
      </c>
    </row>
    <row r="19" spans="1:224" s="1" customFormat="1" ht="12.75" customHeight="1" x14ac:dyDescent="0.25">
      <c r="A19" s="48" t="s">
        <v>0</v>
      </c>
      <c r="B19" s="49"/>
      <c r="C19" s="49"/>
      <c r="D19" s="49"/>
      <c r="E19" s="49"/>
      <c r="F19" s="49"/>
      <c r="G19" s="49"/>
      <c r="H19" s="49"/>
      <c r="I19" s="49"/>
      <c r="J19" s="50"/>
      <c r="K19" s="17">
        <f>SUM(K13+K17+K18)</f>
        <v>0</v>
      </c>
      <c r="L19" s="17">
        <f>SUM(L13+L17+L18)</f>
        <v>0</v>
      </c>
      <c r="M19" s="17">
        <f>SUM(M13+M17+M18)</f>
        <v>0</v>
      </c>
      <c r="N19" s="17">
        <f>SUM(N13+N17+N18)</f>
        <v>0</v>
      </c>
      <c r="O19" s="17">
        <f>SUM(O13+O17+O18)</f>
        <v>0</v>
      </c>
    </row>
    <row r="20" spans="1:224" s="1" customFormat="1" ht="12.75" customHeight="1" x14ac:dyDescent="0.25">
      <c r="A20" s="10"/>
      <c r="B20" s="11"/>
      <c r="C20" s="11"/>
      <c r="D20" s="61" t="s">
        <v>19</v>
      </c>
      <c r="E20" s="61"/>
      <c r="F20" s="61"/>
      <c r="G20" s="61"/>
      <c r="H20" s="61"/>
      <c r="I20" s="61"/>
      <c r="J20" s="62"/>
      <c r="K20" s="12"/>
      <c r="L20" s="47"/>
      <c r="M20" s="47"/>
      <c r="N20" s="47"/>
      <c r="O20" s="16">
        <f>ROUND(O19*0.21,2)</f>
        <v>0</v>
      </c>
    </row>
    <row r="21" spans="1:224" s="9" customFormat="1" ht="14.25" customHeight="1" x14ac:dyDescent="0.25">
      <c r="A21" s="91" t="s">
        <v>15</v>
      </c>
      <c r="B21" s="92"/>
      <c r="C21" s="92"/>
      <c r="D21" s="92"/>
      <c r="E21" s="92"/>
      <c r="F21" s="92"/>
      <c r="G21" s="92"/>
      <c r="H21" s="92"/>
      <c r="I21" s="92"/>
      <c r="J21" s="93"/>
      <c r="K21" s="94"/>
      <c r="L21" s="94"/>
      <c r="M21" s="94"/>
      <c r="N21" s="94"/>
      <c r="O21" s="77">
        <f>O20+O19</f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</row>
    <row r="22" spans="1:224" s="29" customFormat="1" x14ac:dyDescent="0.25">
      <c r="A22" s="28"/>
      <c r="C22" s="30"/>
    </row>
    <row r="23" spans="1:224" s="29" customFormat="1" x14ac:dyDescent="0.25">
      <c r="A23" s="28"/>
      <c r="B23" s="31"/>
    </row>
    <row r="24" spans="1:224" s="29" customFormat="1" x14ac:dyDescent="0.25">
      <c r="A24" s="28"/>
      <c r="B24" s="31" t="s">
        <v>21</v>
      </c>
    </row>
    <row r="25" spans="1:224" s="29" customFormat="1" x14ac:dyDescent="0.25">
      <c r="A25" s="28"/>
      <c r="B25" s="31" t="s">
        <v>22</v>
      </c>
    </row>
    <row r="26" spans="1:224" s="29" customFormat="1" x14ac:dyDescent="0.25">
      <c r="A26" s="28"/>
      <c r="B26" s="31"/>
    </row>
    <row r="27" spans="1:224" s="29" customFormat="1" x14ac:dyDescent="0.25">
      <c r="A27" s="28"/>
      <c r="B27" s="31"/>
    </row>
    <row r="28" spans="1:224" s="29" customFormat="1" x14ac:dyDescent="0.25">
      <c r="A28" s="28"/>
      <c r="B28" s="31"/>
    </row>
    <row r="29" spans="1:224" s="33" customFormat="1" x14ac:dyDescent="0.25">
      <c r="A29" s="32"/>
    </row>
    <row r="30" spans="1:224" s="4" customFormat="1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5"/>
      <c r="L30" s="5"/>
      <c r="M30" s="5"/>
      <c r="N30" s="5"/>
      <c r="O30" s="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</sheetData>
  <mergeCells count="15">
    <mergeCell ref="K9:O9"/>
    <mergeCell ref="D20:J20"/>
    <mergeCell ref="A1:O1"/>
    <mergeCell ref="A2:O2"/>
    <mergeCell ref="A3:O3"/>
    <mergeCell ref="A6:G6"/>
    <mergeCell ref="A7:N7"/>
    <mergeCell ref="A8:N8"/>
    <mergeCell ref="A9:A10"/>
    <mergeCell ref="A21:J21"/>
    <mergeCell ref="A19:J19"/>
    <mergeCell ref="B9:B10"/>
    <mergeCell ref="C9:C10"/>
    <mergeCell ref="D9:D10"/>
    <mergeCell ref="E9:J9"/>
  </mergeCells>
  <pageMargins left="0.78740157480314965" right="0.39370078740157483" top="0.78740157480314965" bottom="0.39370078740157483" header="0.31496062992125984" footer="0.31496062992125984"/>
  <pageSetup paperSize="9" scale="91" fitToWidth="3" fitToHeight="3" orientation="landscape" r:id="rId1"/>
  <headerFooter>
    <oddFooter>&amp;CLapa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Tame</vt:lpstr>
      <vt:lpstr>Tame!Drukas_apgabals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Ivars Karuss</dc:creator>
  <cp:lastModifiedBy>Dace</cp:lastModifiedBy>
  <cp:lastPrinted>2016-01-26T08:02:55Z</cp:lastPrinted>
  <dcterms:created xsi:type="dcterms:W3CDTF">2014-12-15T10:36:54Z</dcterms:created>
  <dcterms:modified xsi:type="dcterms:W3CDTF">2020-01-13T09:57:31Z</dcterms:modified>
</cp:coreProperties>
</file>