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460" activeTab="3"/>
  </bookViews>
  <sheets>
    <sheet name="Kokneses novada dome" sheetId="1" r:id="rId1"/>
    <sheet name="PA Kokneses porta centrs" sheetId="2" r:id="rId2"/>
    <sheet name="Kokneses pamatsk.attīst.centrs" sheetId="3" r:id="rId3"/>
    <sheet name="ĢAC Dzeguzīte" sheetId="4" r:id="rId4"/>
  </sheets>
  <definedNames/>
  <calcPr fullCalcOnLoad="1"/>
</workbook>
</file>

<file path=xl/sharedStrings.xml><?xml version="1.0" encoding="utf-8"?>
<sst xmlns="http://schemas.openxmlformats.org/spreadsheetml/2006/main" count="277" uniqueCount="179">
  <si>
    <t>Konstatējumu daļa</t>
  </si>
  <si>
    <t xml:space="preserve">īstermiņa saistību mērķis </t>
  </si>
  <si>
    <t>dokuments, kurā noteiktas īstermiņa saistības</t>
  </si>
  <si>
    <t>dokumenta numurs, datums (dd.mm.gg.)</t>
  </si>
  <si>
    <t>atmaksas termiņš (dd.mm.gg.)</t>
  </si>
  <si>
    <t>Kopā</t>
  </si>
  <si>
    <t>8.pielikums</t>
  </si>
  <si>
    <t xml:space="preserve"> Īstermiņa saistības</t>
  </si>
  <si>
    <t>Nr.p.k.</t>
  </si>
  <si>
    <r>
      <t>saistību apmērs uz 01.01.2021. (</t>
    </r>
    <r>
      <rPr>
        <i/>
        <sz val="9.5"/>
        <color indexed="8"/>
        <rFont val="Cambria"/>
        <family val="1"/>
      </rPr>
      <t>euro</t>
    </r>
    <r>
      <rPr>
        <sz val="9.5"/>
        <color indexed="8"/>
        <rFont val="Cambria"/>
        <family val="1"/>
      </rPr>
      <t>)</t>
    </r>
  </si>
  <si>
    <t>Par granulām</t>
  </si>
  <si>
    <t>Rēķins</t>
  </si>
  <si>
    <t>Par kanisterapiju</t>
  </si>
  <si>
    <t>Par atkritumu savākšanu</t>
  </si>
  <si>
    <t>Rēķini</t>
  </si>
  <si>
    <t>Par komunālajiem pakalpojumiem</t>
  </si>
  <si>
    <t>401,416,417,423,424,425,426,427,428,429,430,431,437</t>
  </si>
  <si>
    <t>I.Gaiša Kokneses vidusskolas pasākumu zāles vienkāršota atjaunošana</t>
  </si>
  <si>
    <t>Uzktātās saistības par atvaļinājumiem</t>
  </si>
  <si>
    <t>Atvaļinājumu uzkrājumu dokuments</t>
  </si>
  <si>
    <t>Uzktātās saistības par VSAOI</t>
  </si>
  <si>
    <t>Par elektroenerģiju</t>
  </si>
  <si>
    <t>Par gāzi</t>
  </si>
  <si>
    <t>Par aprūpi mājās</t>
  </si>
  <si>
    <t>Darba alga par 2020,gada decembri</t>
  </si>
  <si>
    <t>Iedzīvotāju ienākuma nodoklis par 2020,gada decembri</t>
  </si>
  <si>
    <t>VSAOI</t>
  </si>
  <si>
    <t>Pievienotās vērtības nodoklis</t>
  </si>
  <si>
    <t>PVN deklarācija par decembri, gada PVN deklarācija</t>
  </si>
  <si>
    <t>I.Gaiša Kokneses vidusskolas pasākumu zāles vienkāršota atjaunošana- garantijas ieturējums 10% no līguma summas</t>
  </si>
  <si>
    <t>Līgums</t>
  </si>
  <si>
    <t>Īstermiņa saņemts transferts VISC proj. Atbalsts izglītojamo individuālo kompetenču attīstībai</t>
  </si>
  <si>
    <t>Īstermiņa saņemts transferts no VIAA ERASMUSS projektamPērses sākumskolai Nr.2019-1ES01-KA229-064559_3</t>
  </si>
  <si>
    <t>Īstermiņa saņemts transferts no Jaunatnes starptautisko programmu aģentūras par proj."Proti un dari"</t>
  </si>
  <si>
    <t>Īstermiņa saņemtais transferts no Satiksmes ministrijas  autoceļu uzturēšanai</t>
  </si>
  <si>
    <t xml:space="preserve">Ceļa "Ziediņi-Sala seguma atjaunošana"-garantijas ieturējums 10% no līguma summas, LĪGUMS Nr. 2.1-6/20/164-LI
Ceļa “Ziediņi - Sala” seguma atjaunošana Kokneses novadā, 
Id.Nr. KND 2020/13
</t>
  </si>
  <si>
    <t xml:space="preserve">Ceļa "Ziediņi-Sala seguma atjaunošana"-garantijas ieturējums 10% no līguma summas,LĪGUMS Nr. 2.1-6/20/164-LI
Ceļa “Ziediņi - Sala” seguma atjaunošana Kokneses novadā, 
Id.Nr. KND 2020/13
</t>
  </si>
  <si>
    <t>Īstermiņa saņemtais transferts no Kultūras ministrijas projekta "Latvijas skolas soma"īstenošanai</t>
  </si>
  <si>
    <t xml:space="preserve">Līgums </t>
  </si>
  <si>
    <t>Īstermiņa saņemtie transferti no IKVD par proj."Pumpurs"Atbalsts priekšlaicīgas mācību pārtraukšanas samazināšanai Nr.8,3,4,0/16/I/001</t>
  </si>
  <si>
    <t>Īstermiņa saņemts transferts VIAA ESF proj. Karjeras atbalsts vispārējai un profesionālās  izglītības iestādēs</t>
  </si>
  <si>
    <t>Īstermiņa saņemts transferts ERASMUSS proj.I.Gaiša Kokneses vidusskolā Nr.</t>
  </si>
  <si>
    <t>Kokneses  novada pašvaldība</t>
  </si>
  <si>
    <t>Gala norēķins</t>
  </si>
  <si>
    <t>10.01.2021.</t>
  </si>
  <si>
    <t>7;8;14                  29.12.2020.</t>
  </si>
  <si>
    <t>7;8 ;14                  29.12.2020.</t>
  </si>
  <si>
    <t>23.01.2021.</t>
  </si>
  <si>
    <t>Uzkrātās saistības % maksājumiem par aizņēmumiem</t>
  </si>
  <si>
    <t>30.12.2020.</t>
  </si>
  <si>
    <t>29.01.2021.</t>
  </si>
  <si>
    <t>KOPĀ</t>
  </si>
  <si>
    <t>11.01.2021.</t>
  </si>
  <si>
    <t>15.01.2021.</t>
  </si>
  <si>
    <t>13.01.2021.</t>
  </si>
  <si>
    <t>30.01.2021.</t>
  </si>
  <si>
    <t>28.06.2020.</t>
  </si>
  <si>
    <t>5311 Nav samaksāts, jo nav pilnībā izpildītas prasības.</t>
  </si>
  <si>
    <t>31.12.2021.</t>
  </si>
  <si>
    <t>27.01.2021.</t>
  </si>
  <si>
    <t>18.01.2021.</t>
  </si>
  <si>
    <t>21.01.2021.</t>
  </si>
  <si>
    <t>20.01.2021. un 30.03.2021.</t>
  </si>
  <si>
    <t>27.08.2023.</t>
  </si>
  <si>
    <t>15.06.2024.</t>
  </si>
  <si>
    <t>10.10.2020.</t>
  </si>
  <si>
    <t>15.10.2020.</t>
  </si>
  <si>
    <t>30.10.2020.</t>
  </si>
  <si>
    <t>21.08.2021.</t>
  </si>
  <si>
    <t>31.08.2021.</t>
  </si>
  <si>
    <t>72648519 no 27.01.2021. un 72691895 no 29.01.2021.</t>
  </si>
  <si>
    <t>ULR20-0001 no 29.01.2020. un ULR20-0015 no 18.06.2020.</t>
  </si>
  <si>
    <t>BG 009427, 30.12.2020.</t>
  </si>
  <si>
    <t>27/12/2020, 28.12.2020.</t>
  </si>
  <si>
    <t>KIL12-2020-4198/1;4200/1;4200/1/1;4201/1;4199/1 30.12.2020.</t>
  </si>
  <si>
    <t>20-015 18.06.2020.</t>
  </si>
  <si>
    <t>1,2,3,4,5,6,7,8,9,10,11, 31.12.2020.</t>
  </si>
  <si>
    <t>895739142701 04.01.2021.</t>
  </si>
  <si>
    <t>4300443054347 05.01.2021.</t>
  </si>
  <si>
    <t>2458 05.01.2021.</t>
  </si>
  <si>
    <t>NDB 012634 no 28.10.2020.</t>
  </si>
  <si>
    <t>NDB12286 no 10.09.2020.</t>
  </si>
  <si>
    <t>KND570 no 29.09.2020.</t>
  </si>
  <si>
    <t>KND568 no 25.09.2020.</t>
  </si>
  <si>
    <t>KND635 no 16.10.2020.</t>
  </si>
  <si>
    <t>Nr.2019-1ES01-KA229-064559_3 no 01.09.2019.</t>
  </si>
  <si>
    <t>P6-13/132-2019 no 22.11.2019.</t>
  </si>
  <si>
    <t>Nr.8.3.5.0/16/I/001 no 31.08.207.</t>
  </si>
  <si>
    <t>Nr.8.3.2.2./16/I/001 no 17.08.2017.</t>
  </si>
  <si>
    <t>Nr.2.5.-11-44 no 24.01.2020.</t>
  </si>
  <si>
    <t>Nr.8.3.3.0/15/I/001 Nr.6-13/21 no 30.06.2016.</t>
  </si>
  <si>
    <t>Avansa maksājums par Bebru pagasta ūdenstorņa nomu par periodu no 01.10.2020.-31.05.2025.</t>
  </si>
  <si>
    <t>Avansa maksājums par Bebru pagasta ūdenstorņa nomu par pweriodu no 01.11.2020.-30.06.2025.</t>
  </si>
  <si>
    <t>Avansa maksājums par Bebru pagasta ūdenstorņa nomu par periodu no 01.11.2020.-31.07.2022.</t>
  </si>
  <si>
    <t>31.12.2022.</t>
  </si>
  <si>
    <t>2019-1-IT02-KA229-062172_3</t>
  </si>
  <si>
    <t>31.08.2022.</t>
  </si>
  <si>
    <t>31.10.2021.</t>
  </si>
  <si>
    <t>31.05.2021.</t>
  </si>
  <si>
    <t>Kokneses pašvaldības aģentūra "Kokneses Sporta centrs"</t>
  </si>
  <si>
    <t>1.</t>
  </si>
  <si>
    <t>komunālie pakalpojumi</t>
  </si>
  <si>
    <t>Nr.408-30.12.2020.</t>
  </si>
  <si>
    <t>31.01.2021.</t>
  </si>
  <si>
    <t>2.</t>
  </si>
  <si>
    <t>uzkrājumi atvaļinājumiem</t>
  </si>
  <si>
    <t>Nr.1-31.12.2020</t>
  </si>
  <si>
    <t>1832.01</t>
  </si>
  <si>
    <t>3.</t>
  </si>
  <si>
    <t>elektroenerģija</t>
  </si>
  <si>
    <t>Nr.317028707471-04.01.2021.</t>
  </si>
  <si>
    <t>25.01.2021.</t>
  </si>
  <si>
    <t>2506.99</t>
  </si>
  <si>
    <t>4.</t>
  </si>
  <si>
    <t>darba alga</t>
  </si>
  <si>
    <t xml:space="preserve">Gala norēķins </t>
  </si>
  <si>
    <t>Nr.1-30.12.2020.</t>
  </si>
  <si>
    <t>05.01.2021.</t>
  </si>
  <si>
    <t>5359.67</t>
  </si>
  <si>
    <t>5.</t>
  </si>
  <si>
    <t>iedzīvotāju ienākuma nodoklis</t>
  </si>
  <si>
    <t>1205.79</t>
  </si>
  <si>
    <t>6.</t>
  </si>
  <si>
    <t>valsts sociālās apdrošināšanas obligātās iemaksas</t>
  </si>
  <si>
    <t>2895.09</t>
  </si>
  <si>
    <t>7.</t>
  </si>
  <si>
    <t>pievienotās vērtības nodoklis</t>
  </si>
  <si>
    <t>PVN 4: Pievienotās vērtības nodokļa deklarācija par taksācijas gadu</t>
  </si>
  <si>
    <t>Nr.72623802-26.01.2021.</t>
  </si>
  <si>
    <t>01.05.2021.</t>
  </si>
  <si>
    <t>1761.54</t>
  </si>
  <si>
    <t>Kokneses  novada pašvaldība : Kokneses pamatskola- attīstības centrs</t>
  </si>
  <si>
    <r>
      <t>saistību apmērs uz 01.01.2020. (</t>
    </r>
    <r>
      <rPr>
        <i/>
        <sz val="9.5"/>
        <color indexed="8"/>
        <rFont val="Cambria"/>
        <family val="1"/>
      </rPr>
      <t>euro</t>
    </r>
    <r>
      <rPr>
        <sz val="9.5"/>
        <color indexed="8"/>
        <rFont val="Cambria"/>
        <family val="1"/>
      </rPr>
      <t>)</t>
    </r>
  </si>
  <si>
    <t>Uzkrājumi atvaļinājumiem</t>
  </si>
  <si>
    <t>1-2020-AK, 06.01.21.</t>
  </si>
  <si>
    <t>2021.gads</t>
  </si>
  <si>
    <t>Uzkrātās saitības norēķiniem par  VSAOI</t>
  </si>
  <si>
    <t>Elektroenerģija</t>
  </si>
  <si>
    <t xml:space="preserve">Rēķins </t>
  </si>
  <si>
    <t>Rēķins Nr.530176589857, 06.01.21.</t>
  </si>
  <si>
    <t>26.01.21.</t>
  </si>
  <si>
    <t xml:space="preserve">Iedzīvotāju ienākuma nodoklis </t>
  </si>
  <si>
    <t>Darba devēja ziņojums</t>
  </si>
  <si>
    <t>Nr.12, 08.01.21.</t>
  </si>
  <si>
    <t>15.01.21.</t>
  </si>
  <si>
    <t xml:space="preserve">Dabas resursu nodoklis </t>
  </si>
  <si>
    <t xml:space="preserve">Pārskats par aprēķināto DRN </t>
  </si>
  <si>
    <t>Nr.4,13.01.21.</t>
  </si>
  <si>
    <t xml:space="preserve"> Saņemta ārvalstu finanšu palīdzība- projekts NORDPLUS JUNIOR</t>
  </si>
  <si>
    <t>Līgumi</t>
  </si>
  <si>
    <t>Nr.NP JR - 2019/10228, 26.08.19.                   Nr.NP JR -2020/10222, 04.08.20.</t>
  </si>
  <si>
    <t>01.05.21.                       31.08.21.</t>
  </si>
  <si>
    <t>Saņemti trasferti ES finansētajiem projektiem ERASMUS +</t>
  </si>
  <si>
    <t xml:space="preserve">Nr.2019-1-LV01-KA101-060121,                       Nr.2020-1-LV01-KA101-077180 </t>
  </si>
  <si>
    <t>30.11.21.               31.08.21.</t>
  </si>
  <si>
    <t>Kokneses novada domes Ģimenes atbalsta centrs Dzeguzīte</t>
  </si>
  <si>
    <t>Atvaļinājumu uzkrājumu aprēķins</t>
  </si>
  <si>
    <t>31.12.2020.</t>
  </si>
  <si>
    <t>Uzkrātās saistības norēķiniem par nod. un VSAOI</t>
  </si>
  <si>
    <t>Norēķini par darba samaksu</t>
  </si>
  <si>
    <t>Darba samaksas gala norēķins par 12.2020.</t>
  </si>
  <si>
    <t>Nr.62;63, 30.12.2020.</t>
  </si>
  <si>
    <t>Iedzīvotāju ienākuma nodoklis</t>
  </si>
  <si>
    <t>Rēķins, SIA TET</t>
  </si>
  <si>
    <t>Nr.20444524-1, 30.12.2020.</t>
  </si>
  <si>
    <t>Pārmaksa par uzturēšanos pansionātā</t>
  </si>
  <si>
    <t>Norēķini par uzturēšanos</t>
  </si>
  <si>
    <t>līgums nr.7-6/10, 07.11.2017.</t>
  </si>
  <si>
    <t>Komunālie pakalpojumi</t>
  </si>
  <si>
    <t>Rēķins, Kokneses novada dome</t>
  </si>
  <si>
    <t>Nr.KN0832, 29.12.2020.</t>
  </si>
  <si>
    <r>
      <t xml:space="preserve">Domes priekšsēdētājs ________Dainis Vingris_____________ ________________________________   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*                                                          (vārds, uzvārds)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8"/>
        <color indexed="8"/>
        <rFont val="Times New Roman"/>
        <family val="1"/>
      </rPr>
      <t xml:space="preserve">(paraksts *)                                            (datums *) </t>
    </r>
  </si>
  <si>
    <t>Pārskats par pašvaldību autoceļu un ielu finansēšanai paredzētās mērķdotācijas izlietojumu par 2020,gada 4,ceturksni</t>
  </si>
  <si>
    <t>SM-pārskati/2020/Ivceturksnis</t>
  </si>
  <si>
    <r>
      <t xml:space="preserve">Domes priekšsēdētājs ___________Dainis Vingris_____________ ________________________________   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*                                                          (vārds, uzvārds)</t>
    </r>
    <r>
      <rPr>
        <sz val="10"/>
        <color indexed="8"/>
        <rFont val="Times New Roman"/>
        <family val="1"/>
      </rPr>
      <t xml:space="preserve">                                                                              </t>
    </r>
    <r>
      <rPr>
        <sz val="8"/>
        <color indexed="8"/>
        <rFont val="Times New Roman"/>
        <family val="1"/>
      </rPr>
      <t xml:space="preserve">(paraksts *)                                            (datums *) </t>
    </r>
  </si>
  <si>
    <t>Apstiprināts ar Kokneses novada domes 2021.gada 24. februāra lēmumu Nr.6.1. protokols Nr.2.</t>
  </si>
  <si>
    <t>DOKUMENTS PARAKSTĪTS AR DROŠU ELEKTRONISKO PARAKSTU UN SATUR LAIKA ZĪMOGU</t>
  </si>
  <si>
    <r>
      <t xml:space="preserve">cita būtiska informācija </t>
    </r>
    <r>
      <rPr>
        <b/>
        <i/>
        <sz val="10"/>
        <rFont val="Times New Roman"/>
        <family val="1"/>
      </rPr>
      <t>(konts)</t>
    </r>
  </si>
  <si>
    <r>
      <t>cita būtiska informācija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(konts)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</si>
</sst>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Cambria"/>
      <family val="1"/>
    </font>
    <font>
      <i/>
      <sz val="9.5"/>
      <color indexed="8"/>
      <name val="Cambria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theme="1"/>
      <name val="Cambria"/>
      <family val="1"/>
    </font>
    <font>
      <sz val="9.5"/>
      <color rgb="FF000000"/>
      <name val="Cambria"/>
      <family val="1"/>
    </font>
    <font>
      <sz val="9.5"/>
      <color theme="1"/>
      <name val="Cambria"/>
      <family val="1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b/>
      <sz val="9.5"/>
      <color rgb="FF000000"/>
      <name val="Cambria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74" fontId="45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2" fontId="45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4">
      <selection activeCell="K16" sqref="K16"/>
    </sheetView>
  </sheetViews>
  <sheetFormatPr defaultColWidth="9.140625" defaultRowHeight="15"/>
  <cols>
    <col min="2" max="2" width="26.00390625" style="0" customWidth="1"/>
    <col min="3" max="3" width="24.28125" style="0" customWidth="1"/>
    <col min="4" max="4" width="19.28125" style="0" customWidth="1"/>
    <col min="5" max="5" width="18.00390625" style="0" customWidth="1"/>
    <col min="6" max="6" width="17.7109375" style="0" customWidth="1"/>
    <col min="7" max="7" width="14.8515625" style="0" customWidth="1"/>
  </cols>
  <sheetData>
    <row r="1" ht="15">
      <c r="G1" t="s">
        <v>6</v>
      </c>
    </row>
    <row r="3" spans="1:7" ht="15">
      <c r="A3" s="23" t="s">
        <v>7</v>
      </c>
      <c r="B3" s="23"/>
      <c r="C3" s="23"/>
      <c r="D3" s="23"/>
      <c r="E3" s="23"/>
      <c r="F3" s="23"/>
      <c r="G3" s="23"/>
    </row>
    <row r="4" spans="1:7" ht="15">
      <c r="A4" s="24" t="s">
        <v>42</v>
      </c>
      <c r="B4" s="24"/>
      <c r="C4" s="24"/>
      <c r="D4" s="24"/>
      <c r="E4" s="24"/>
      <c r="F4" s="24"/>
      <c r="G4" s="24"/>
    </row>
    <row r="5" spans="1:7" ht="15">
      <c r="A5" s="1"/>
      <c r="B5" s="1"/>
      <c r="C5" s="1"/>
      <c r="D5" s="1"/>
      <c r="E5" s="1"/>
      <c r="F5" s="1"/>
      <c r="G5" s="1"/>
    </row>
    <row r="6" ht="15">
      <c r="A6" s="2"/>
    </row>
    <row r="7" spans="1:7" ht="15">
      <c r="A7" s="25" t="s">
        <v>8</v>
      </c>
      <c r="B7" s="21" t="s">
        <v>0</v>
      </c>
      <c r="C7" s="21"/>
      <c r="D7" s="21"/>
      <c r="E7" s="21"/>
      <c r="F7" s="21"/>
      <c r="G7" s="21"/>
    </row>
    <row r="8" spans="1:7" ht="25.5">
      <c r="A8" s="26"/>
      <c r="B8" s="4" t="s">
        <v>1</v>
      </c>
      <c r="C8" s="4" t="s">
        <v>2</v>
      </c>
      <c r="D8" s="4" t="s">
        <v>3</v>
      </c>
      <c r="E8" s="4" t="s">
        <v>4</v>
      </c>
      <c r="F8" s="4" t="s">
        <v>9</v>
      </c>
      <c r="G8" s="28" t="s">
        <v>178</v>
      </c>
    </row>
    <row r="9" spans="1:7" ht="15">
      <c r="A9" s="27"/>
      <c r="B9" s="4">
        <v>1</v>
      </c>
      <c r="C9" s="4">
        <v>2</v>
      </c>
      <c r="D9" s="4">
        <v>3</v>
      </c>
      <c r="E9" s="4">
        <v>4</v>
      </c>
      <c r="F9" s="4">
        <v>5</v>
      </c>
      <c r="G9" s="29"/>
    </row>
    <row r="10" spans="1:7" ht="38.25">
      <c r="A10" s="9">
        <v>1</v>
      </c>
      <c r="B10" s="4" t="s">
        <v>48</v>
      </c>
      <c r="C10" s="4" t="s">
        <v>14</v>
      </c>
      <c r="D10" s="4" t="s">
        <v>49</v>
      </c>
      <c r="E10" s="4" t="s">
        <v>50</v>
      </c>
      <c r="F10" s="4">
        <v>2424.61</v>
      </c>
      <c r="G10" s="11">
        <v>5216</v>
      </c>
    </row>
    <row r="11" spans="1:7" ht="25.5">
      <c r="A11" s="3">
        <v>2</v>
      </c>
      <c r="B11" s="3" t="s">
        <v>10</v>
      </c>
      <c r="C11" s="3" t="s">
        <v>11</v>
      </c>
      <c r="D11" s="3" t="s">
        <v>72</v>
      </c>
      <c r="E11" s="3" t="s">
        <v>52</v>
      </c>
      <c r="F11" s="3">
        <v>2652.2</v>
      </c>
      <c r="G11" s="3">
        <v>5311</v>
      </c>
    </row>
    <row r="12" spans="1:7" ht="25.5">
      <c r="A12" s="3">
        <v>3</v>
      </c>
      <c r="B12" s="3" t="s">
        <v>12</v>
      </c>
      <c r="C12" s="3" t="s">
        <v>11</v>
      </c>
      <c r="D12" s="3" t="s">
        <v>73</v>
      </c>
      <c r="E12" s="3" t="s">
        <v>53</v>
      </c>
      <c r="F12" s="3">
        <v>3450</v>
      </c>
      <c r="G12" s="3">
        <v>5311</v>
      </c>
    </row>
    <row r="13" spans="1:7" ht="51">
      <c r="A13" s="3">
        <v>4</v>
      </c>
      <c r="B13" s="3" t="s">
        <v>13</v>
      </c>
      <c r="C13" s="3" t="s">
        <v>14</v>
      </c>
      <c r="D13" s="3" t="s">
        <v>74</v>
      </c>
      <c r="E13" s="3" t="s">
        <v>54</v>
      </c>
      <c r="F13" s="3">
        <v>2181.92</v>
      </c>
      <c r="G13" s="3">
        <v>5311</v>
      </c>
    </row>
    <row r="14" spans="1:7" ht="38.25">
      <c r="A14" s="3">
        <v>5</v>
      </c>
      <c r="B14" s="3" t="s">
        <v>15</v>
      </c>
      <c r="C14" s="3" t="s">
        <v>14</v>
      </c>
      <c r="D14" s="3" t="s">
        <v>16</v>
      </c>
      <c r="E14" s="3" t="s">
        <v>55</v>
      </c>
      <c r="F14" s="3">
        <v>11489.6</v>
      </c>
      <c r="G14" s="3">
        <v>5311</v>
      </c>
    </row>
    <row r="15" spans="1:7" ht="63.75">
      <c r="A15" s="3">
        <v>6</v>
      </c>
      <c r="B15" s="3" t="s">
        <v>17</v>
      </c>
      <c r="C15" s="3" t="s">
        <v>11</v>
      </c>
      <c r="D15" s="3" t="s">
        <v>75</v>
      </c>
      <c r="E15" s="3" t="s">
        <v>56</v>
      </c>
      <c r="F15" s="3">
        <v>1700.73</v>
      </c>
      <c r="G15" s="3" t="s">
        <v>57</v>
      </c>
    </row>
    <row r="16" spans="1:7" ht="25.5">
      <c r="A16" s="3">
        <v>7</v>
      </c>
      <c r="B16" s="3" t="s">
        <v>18</v>
      </c>
      <c r="C16" s="3" t="s">
        <v>19</v>
      </c>
      <c r="D16" s="3" t="s">
        <v>76</v>
      </c>
      <c r="E16" s="3" t="s">
        <v>58</v>
      </c>
      <c r="F16" s="3">
        <v>183990.16</v>
      </c>
      <c r="G16" s="3">
        <v>5421</v>
      </c>
    </row>
    <row r="17" spans="1:7" ht="36.75" customHeight="1">
      <c r="A17" s="3">
        <v>8</v>
      </c>
      <c r="B17" s="3" t="s">
        <v>20</v>
      </c>
      <c r="C17" s="3" t="s">
        <v>19</v>
      </c>
      <c r="D17" s="3" t="s">
        <v>76</v>
      </c>
      <c r="E17" s="3" t="s">
        <v>58</v>
      </c>
      <c r="F17" s="3">
        <v>43792.91</v>
      </c>
      <c r="G17" s="3">
        <v>5422</v>
      </c>
    </row>
    <row r="18" spans="1:7" ht="25.5">
      <c r="A18" s="3">
        <v>9</v>
      </c>
      <c r="B18" s="3" t="s">
        <v>21</v>
      </c>
      <c r="C18" s="3" t="s">
        <v>11</v>
      </c>
      <c r="D18" s="7" t="s">
        <v>77</v>
      </c>
      <c r="E18" s="3" t="s">
        <v>59</v>
      </c>
      <c r="F18" s="3">
        <v>13946.99</v>
      </c>
      <c r="G18" s="3">
        <v>5424</v>
      </c>
    </row>
    <row r="19" spans="1:7" ht="25.5">
      <c r="A19" s="3">
        <v>10</v>
      </c>
      <c r="B19" s="3" t="s">
        <v>22</v>
      </c>
      <c r="C19" s="3" t="s">
        <v>11</v>
      </c>
      <c r="D19" s="8" t="s">
        <v>78</v>
      </c>
      <c r="E19" s="3" t="s">
        <v>60</v>
      </c>
      <c r="F19" s="3">
        <v>7677.64</v>
      </c>
      <c r="G19" s="3">
        <v>5424</v>
      </c>
    </row>
    <row r="20" spans="1:7" ht="15">
      <c r="A20" s="3">
        <v>11</v>
      </c>
      <c r="B20" s="3" t="s">
        <v>23</v>
      </c>
      <c r="C20" s="3" t="s">
        <v>11</v>
      </c>
      <c r="D20" s="3" t="s">
        <v>79</v>
      </c>
      <c r="E20" s="3" t="s">
        <v>61</v>
      </c>
      <c r="F20" s="3">
        <v>1330.6</v>
      </c>
      <c r="G20" s="3">
        <v>5424</v>
      </c>
    </row>
    <row r="21" spans="1:7" ht="25.5">
      <c r="A21" s="3">
        <v>12</v>
      </c>
      <c r="B21" s="3" t="s">
        <v>24</v>
      </c>
      <c r="C21" s="3" t="s">
        <v>43</v>
      </c>
      <c r="D21" s="3" t="s">
        <v>45</v>
      </c>
      <c r="E21" s="3" t="s">
        <v>44</v>
      </c>
      <c r="F21" s="3">
        <v>125800</v>
      </c>
      <c r="G21" s="3">
        <v>5611</v>
      </c>
    </row>
    <row r="22" spans="1:7" ht="25.5">
      <c r="A22" s="3">
        <v>13</v>
      </c>
      <c r="B22" s="3" t="s">
        <v>25</v>
      </c>
      <c r="C22" s="3" t="s">
        <v>43</v>
      </c>
      <c r="D22" s="3" t="s">
        <v>46</v>
      </c>
      <c r="E22" s="3" t="s">
        <v>47</v>
      </c>
      <c r="F22" s="3">
        <v>24880.86</v>
      </c>
      <c r="G22" s="3">
        <v>5721</v>
      </c>
    </row>
    <row r="23" spans="1:7" ht="25.5">
      <c r="A23" s="3">
        <v>14</v>
      </c>
      <c r="B23" s="3" t="s">
        <v>26</v>
      </c>
      <c r="C23" s="3" t="s">
        <v>43</v>
      </c>
      <c r="D23" s="3" t="s">
        <v>46</v>
      </c>
      <c r="E23" s="3" t="s">
        <v>47</v>
      </c>
      <c r="F23" s="3">
        <v>61896.66</v>
      </c>
      <c r="G23" s="3">
        <v>5722</v>
      </c>
    </row>
    <row r="24" spans="1:7" ht="54" customHeight="1">
      <c r="A24" s="3">
        <v>15</v>
      </c>
      <c r="B24" s="3" t="s">
        <v>27</v>
      </c>
      <c r="C24" s="3" t="s">
        <v>28</v>
      </c>
      <c r="D24" s="3" t="s">
        <v>70</v>
      </c>
      <c r="E24" s="3" t="s">
        <v>62</v>
      </c>
      <c r="F24" s="3">
        <v>3653.93</v>
      </c>
      <c r="G24" s="3">
        <v>5723</v>
      </c>
    </row>
    <row r="25" spans="1:7" ht="72" customHeight="1">
      <c r="A25" s="3">
        <v>16</v>
      </c>
      <c r="B25" s="3" t="s">
        <v>29</v>
      </c>
      <c r="C25" s="3" t="s">
        <v>14</v>
      </c>
      <c r="D25" s="3" t="s">
        <v>71</v>
      </c>
      <c r="E25" s="3" t="s">
        <v>63</v>
      </c>
      <c r="F25" s="3">
        <v>10170.2</v>
      </c>
      <c r="G25" s="3">
        <v>5813</v>
      </c>
    </row>
    <row r="26" spans="1:7" ht="130.5" customHeight="1">
      <c r="A26" s="3">
        <v>17</v>
      </c>
      <c r="B26" s="3" t="s">
        <v>35</v>
      </c>
      <c r="C26" s="3" t="s">
        <v>11</v>
      </c>
      <c r="D26" s="3" t="s">
        <v>80</v>
      </c>
      <c r="E26" s="3" t="s">
        <v>64</v>
      </c>
      <c r="F26" s="3">
        <v>8402.38</v>
      </c>
      <c r="G26" s="3">
        <v>5813</v>
      </c>
    </row>
    <row r="27" spans="1:7" ht="132" customHeight="1">
      <c r="A27" s="3">
        <v>18</v>
      </c>
      <c r="B27" s="3" t="s">
        <v>36</v>
      </c>
      <c r="C27" s="3" t="s">
        <v>11</v>
      </c>
      <c r="D27" s="3" t="s">
        <v>81</v>
      </c>
      <c r="E27" s="3" t="s">
        <v>64</v>
      </c>
      <c r="F27" s="3">
        <v>2532.84</v>
      </c>
      <c r="G27" s="3">
        <v>5813</v>
      </c>
    </row>
    <row r="28" spans="1:7" ht="69.75" customHeight="1">
      <c r="A28" s="3">
        <v>19</v>
      </c>
      <c r="B28" s="3" t="s">
        <v>91</v>
      </c>
      <c r="C28" s="3" t="s">
        <v>11</v>
      </c>
      <c r="D28" s="3" t="s">
        <v>82</v>
      </c>
      <c r="E28" s="3" t="s">
        <v>65</v>
      </c>
      <c r="F28" s="3">
        <v>7538.03</v>
      </c>
      <c r="G28" s="3">
        <v>5910</v>
      </c>
    </row>
    <row r="29" spans="1:7" ht="58.5" customHeight="1">
      <c r="A29" s="3">
        <v>20</v>
      </c>
      <c r="B29" s="3" t="s">
        <v>92</v>
      </c>
      <c r="C29" s="3" t="s">
        <v>11</v>
      </c>
      <c r="D29" s="3" t="s">
        <v>83</v>
      </c>
      <c r="E29" s="3" t="s">
        <v>66</v>
      </c>
      <c r="F29" s="3">
        <v>7620.15</v>
      </c>
      <c r="G29" s="3">
        <v>5910</v>
      </c>
    </row>
    <row r="30" spans="1:7" ht="59.25" customHeight="1">
      <c r="A30" s="3">
        <v>21</v>
      </c>
      <c r="B30" s="3" t="s">
        <v>93</v>
      </c>
      <c r="C30" s="3" t="s">
        <v>11</v>
      </c>
      <c r="D30" s="3" t="s">
        <v>84</v>
      </c>
      <c r="E30" s="3" t="s">
        <v>67</v>
      </c>
      <c r="F30" s="3">
        <v>7620.15</v>
      </c>
      <c r="G30" s="3">
        <v>5910</v>
      </c>
    </row>
    <row r="31" spans="1:7" ht="57" customHeight="1">
      <c r="A31" s="3">
        <v>22</v>
      </c>
      <c r="B31" s="3" t="s">
        <v>41</v>
      </c>
      <c r="C31" s="3" t="s">
        <v>30</v>
      </c>
      <c r="D31" s="3" t="s">
        <v>95</v>
      </c>
      <c r="E31" s="3" t="s">
        <v>96</v>
      </c>
      <c r="F31" s="3">
        <v>22678.4</v>
      </c>
      <c r="G31" s="3">
        <v>5931</v>
      </c>
    </row>
    <row r="32" spans="1:7" ht="56.25" customHeight="1">
      <c r="A32" s="3">
        <v>23</v>
      </c>
      <c r="B32" s="3" t="s">
        <v>33</v>
      </c>
      <c r="C32" s="3" t="s">
        <v>30</v>
      </c>
      <c r="D32" s="3" t="s">
        <v>90</v>
      </c>
      <c r="E32" s="3" t="s">
        <v>97</v>
      </c>
      <c r="F32" s="3">
        <v>1178.5</v>
      </c>
      <c r="G32" s="3">
        <v>5931</v>
      </c>
    </row>
    <row r="33" spans="1:7" ht="57.75" customHeight="1">
      <c r="A33" s="3">
        <v>24</v>
      </c>
      <c r="B33" s="3" t="s">
        <v>40</v>
      </c>
      <c r="C33" s="3" t="s">
        <v>30</v>
      </c>
      <c r="D33" s="3" t="s">
        <v>87</v>
      </c>
      <c r="E33" s="3" t="s">
        <v>68</v>
      </c>
      <c r="F33" s="3">
        <v>8608.24</v>
      </c>
      <c r="G33" s="3">
        <v>5931</v>
      </c>
    </row>
    <row r="34" spans="1:7" ht="55.5" customHeight="1">
      <c r="A34" s="3">
        <v>25</v>
      </c>
      <c r="B34" s="3" t="s">
        <v>31</v>
      </c>
      <c r="C34" s="3" t="s">
        <v>30</v>
      </c>
      <c r="D34" s="3" t="s">
        <v>88</v>
      </c>
      <c r="E34" s="3" t="s">
        <v>98</v>
      </c>
      <c r="F34" s="3">
        <v>8807.25</v>
      </c>
      <c r="G34" s="3">
        <v>5931</v>
      </c>
    </row>
    <row r="35" spans="1:7" ht="68.25" customHeight="1">
      <c r="A35" s="3">
        <v>26</v>
      </c>
      <c r="B35" s="3" t="s">
        <v>32</v>
      </c>
      <c r="C35" s="3" t="s">
        <v>30</v>
      </c>
      <c r="D35" s="3" t="s">
        <v>85</v>
      </c>
      <c r="E35" s="3" t="s">
        <v>69</v>
      </c>
      <c r="F35" s="3">
        <v>15294.4</v>
      </c>
      <c r="G35" s="3">
        <v>5931</v>
      </c>
    </row>
    <row r="36" spans="1:7" ht="81" customHeight="1">
      <c r="A36" s="3">
        <v>27</v>
      </c>
      <c r="B36" s="3" t="s">
        <v>39</v>
      </c>
      <c r="C36" s="3" t="s">
        <v>30</v>
      </c>
      <c r="D36" s="3" t="s">
        <v>86</v>
      </c>
      <c r="E36" s="3" t="s">
        <v>94</v>
      </c>
      <c r="F36" s="3">
        <v>23114.57</v>
      </c>
      <c r="G36" s="3">
        <v>5931</v>
      </c>
    </row>
    <row r="37" spans="1:7" ht="57.75" customHeight="1">
      <c r="A37" s="3">
        <v>28</v>
      </c>
      <c r="B37" s="3" t="s">
        <v>37</v>
      </c>
      <c r="C37" s="3" t="s">
        <v>38</v>
      </c>
      <c r="D37" s="3" t="s">
        <v>89</v>
      </c>
      <c r="E37" s="3" t="s">
        <v>58</v>
      </c>
      <c r="F37" s="3">
        <v>3411</v>
      </c>
      <c r="G37" s="3">
        <v>5932</v>
      </c>
    </row>
    <row r="38" spans="1:7" ht="61.5" customHeight="1">
      <c r="A38" s="3">
        <v>28</v>
      </c>
      <c r="B38" s="3" t="s">
        <v>34</v>
      </c>
      <c r="C38" s="3" t="s">
        <v>172</v>
      </c>
      <c r="D38" s="3" t="s">
        <v>173</v>
      </c>
      <c r="E38" s="3"/>
      <c r="F38" s="3">
        <v>27866.41</v>
      </c>
      <c r="G38" s="3">
        <v>5932</v>
      </c>
    </row>
    <row r="39" spans="1:7" ht="15.75" customHeight="1">
      <c r="A39" s="3"/>
      <c r="B39" s="3"/>
      <c r="C39" s="3"/>
      <c r="D39" s="3"/>
      <c r="E39" s="3"/>
      <c r="F39" s="3"/>
      <c r="G39" s="3"/>
    </row>
    <row r="40" spans="1:7" ht="16.5" customHeight="1">
      <c r="A40" s="3"/>
      <c r="B40" s="5" t="s">
        <v>51</v>
      </c>
      <c r="C40" s="3"/>
      <c r="D40" s="3"/>
      <c r="E40" s="3"/>
      <c r="F40" s="5">
        <f>SUM(F10:F39)</f>
        <v>645711.3300000001</v>
      </c>
      <c r="G40" s="3"/>
    </row>
    <row r="41" spans="1:7" ht="15" hidden="1">
      <c r="A41" s="3"/>
      <c r="B41" s="3"/>
      <c r="C41" s="3"/>
      <c r="D41" s="22" t="s">
        <v>5</v>
      </c>
      <c r="E41" s="22"/>
      <c r="F41" s="5">
        <f>F11+F12+F13+F14+F15+F16+F17+F18+F19+F20+F21+F22+F23+F24+F25+F26+F27+F28+F29+F30+F31+F32+F33+F34+F35+F36+F37+F38</f>
        <v>643286.7200000001</v>
      </c>
      <c r="G41" s="5"/>
    </row>
    <row r="43" spans="1:7" ht="15">
      <c r="A43" s="16" t="s">
        <v>175</v>
      </c>
      <c r="B43" s="16"/>
      <c r="C43" s="16"/>
      <c r="D43" s="16"/>
      <c r="E43" s="16"/>
      <c r="F43" s="16"/>
      <c r="G43" s="16"/>
    </row>
    <row r="44" spans="1:7" ht="15">
      <c r="A44" s="6"/>
      <c r="B44" s="6"/>
      <c r="C44" s="6"/>
      <c r="D44" s="6"/>
      <c r="E44" s="6"/>
      <c r="F44" s="6"/>
      <c r="G44" s="6"/>
    </row>
    <row r="45" spans="1:7" ht="30" customHeight="1">
      <c r="A45" s="20" t="s">
        <v>174</v>
      </c>
      <c r="B45" s="20"/>
      <c r="C45" s="20"/>
      <c r="D45" s="20"/>
      <c r="E45" s="20"/>
      <c r="F45" s="20"/>
      <c r="G45" s="20"/>
    </row>
    <row r="46" ht="15">
      <c r="A46" t="s">
        <v>176</v>
      </c>
    </row>
  </sheetData>
  <sheetProtection/>
  <mergeCells count="7">
    <mergeCell ref="A45:G45"/>
    <mergeCell ref="B7:G7"/>
    <mergeCell ref="D41:E41"/>
    <mergeCell ref="A3:G3"/>
    <mergeCell ref="A4:G4"/>
    <mergeCell ref="A7:A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H23" sqref="H23"/>
    </sheetView>
  </sheetViews>
  <sheetFormatPr defaultColWidth="9.140625" defaultRowHeight="15"/>
  <cols>
    <col min="2" max="2" width="16.00390625" style="0" customWidth="1"/>
    <col min="3" max="3" width="24.28125" style="0" customWidth="1"/>
    <col min="4" max="4" width="19.28125" style="0" customWidth="1"/>
    <col min="5" max="5" width="18.00390625" style="0" customWidth="1"/>
    <col min="6" max="6" width="17.7109375" style="0" customWidth="1"/>
    <col min="7" max="7" width="18.421875" style="0" customWidth="1"/>
  </cols>
  <sheetData>
    <row r="1" ht="15">
      <c r="G1" t="s">
        <v>6</v>
      </c>
    </row>
    <row r="3" spans="1:7" ht="15">
      <c r="A3" s="23" t="s">
        <v>7</v>
      </c>
      <c r="B3" s="23"/>
      <c r="C3" s="23"/>
      <c r="D3" s="23"/>
      <c r="E3" s="23"/>
      <c r="F3" s="23"/>
      <c r="G3" s="23"/>
    </row>
    <row r="4" spans="1:7" ht="15">
      <c r="A4" s="24" t="s">
        <v>99</v>
      </c>
      <c r="B4" s="24"/>
      <c r="C4" s="24"/>
      <c r="D4" s="24"/>
      <c r="E4" s="24"/>
      <c r="F4" s="24"/>
      <c r="G4" s="24"/>
    </row>
    <row r="5" spans="1:7" ht="15">
      <c r="A5" s="10"/>
      <c r="B5" s="10"/>
      <c r="C5" s="10"/>
      <c r="D5" s="10"/>
      <c r="E5" s="10"/>
      <c r="F5" s="10"/>
      <c r="G5" s="10"/>
    </row>
    <row r="6" ht="15">
      <c r="A6" s="2"/>
    </row>
    <row r="7" spans="1:7" ht="15">
      <c r="A7" s="25" t="s">
        <v>8</v>
      </c>
      <c r="B7" s="21" t="s">
        <v>0</v>
      </c>
      <c r="C7" s="21"/>
      <c r="D7" s="21"/>
      <c r="E7" s="21"/>
      <c r="F7" s="21"/>
      <c r="G7" s="21"/>
    </row>
    <row r="8" spans="1:7" ht="25.5">
      <c r="A8" s="26"/>
      <c r="B8" s="4" t="s">
        <v>1</v>
      </c>
      <c r="C8" s="4" t="s">
        <v>2</v>
      </c>
      <c r="D8" s="4" t="s">
        <v>3</v>
      </c>
      <c r="E8" s="4" t="s">
        <v>4</v>
      </c>
      <c r="F8" s="4" t="s">
        <v>9</v>
      </c>
      <c r="G8" s="28" t="s">
        <v>177</v>
      </c>
    </row>
    <row r="9" spans="1:7" ht="15">
      <c r="A9" s="27"/>
      <c r="B9" s="4">
        <v>1</v>
      </c>
      <c r="C9" s="4">
        <v>2</v>
      </c>
      <c r="D9" s="4">
        <v>3</v>
      </c>
      <c r="E9" s="4">
        <v>4</v>
      </c>
      <c r="F9" s="4">
        <v>5</v>
      </c>
      <c r="G9" s="29"/>
    </row>
    <row r="10" spans="1:7" ht="25.5">
      <c r="A10" s="3" t="s">
        <v>100</v>
      </c>
      <c r="B10" s="3" t="s">
        <v>101</v>
      </c>
      <c r="C10" s="3" t="s">
        <v>11</v>
      </c>
      <c r="D10" s="3" t="s">
        <v>102</v>
      </c>
      <c r="E10" s="3" t="s">
        <v>103</v>
      </c>
      <c r="F10" s="3">
        <v>4867.61</v>
      </c>
      <c r="G10" s="3">
        <v>5311</v>
      </c>
    </row>
    <row r="11" spans="1:7" ht="25.5">
      <c r="A11" s="3" t="s">
        <v>104</v>
      </c>
      <c r="B11" s="3" t="s">
        <v>105</v>
      </c>
      <c r="C11" s="3" t="s">
        <v>19</v>
      </c>
      <c r="D11" s="13" t="s">
        <v>106</v>
      </c>
      <c r="E11" s="3" t="s">
        <v>58</v>
      </c>
      <c r="F11" s="3" t="s">
        <v>107</v>
      </c>
      <c r="G11" s="3">
        <v>5421</v>
      </c>
    </row>
    <row r="12" spans="1:7" ht="25.5">
      <c r="A12" s="3" t="s">
        <v>108</v>
      </c>
      <c r="B12" s="3" t="s">
        <v>109</v>
      </c>
      <c r="C12" s="3" t="s">
        <v>11</v>
      </c>
      <c r="D12" s="13" t="s">
        <v>110</v>
      </c>
      <c r="E12" s="3" t="s">
        <v>111</v>
      </c>
      <c r="F12" s="3" t="s">
        <v>112</v>
      </c>
      <c r="G12" s="3">
        <v>5424</v>
      </c>
    </row>
    <row r="13" spans="1:7" ht="15">
      <c r="A13" s="3" t="s">
        <v>113</v>
      </c>
      <c r="B13" s="3" t="s">
        <v>114</v>
      </c>
      <c r="C13" s="3" t="s">
        <v>115</v>
      </c>
      <c r="D13" s="13" t="s">
        <v>116</v>
      </c>
      <c r="E13" s="3" t="s">
        <v>117</v>
      </c>
      <c r="F13" s="3" t="s">
        <v>118</v>
      </c>
      <c r="G13" s="3">
        <v>5611</v>
      </c>
    </row>
    <row r="14" spans="1:7" ht="38.25">
      <c r="A14" s="3" t="s">
        <v>119</v>
      </c>
      <c r="B14" s="3" t="s">
        <v>120</v>
      </c>
      <c r="C14" s="3" t="s">
        <v>115</v>
      </c>
      <c r="D14" s="13" t="s">
        <v>116</v>
      </c>
      <c r="E14" s="3" t="s">
        <v>47</v>
      </c>
      <c r="F14" s="3" t="s">
        <v>121</v>
      </c>
      <c r="G14" s="3">
        <v>5721</v>
      </c>
    </row>
    <row r="15" spans="1:7" ht="51">
      <c r="A15" s="3" t="s">
        <v>122</v>
      </c>
      <c r="B15" s="3" t="s">
        <v>123</v>
      </c>
      <c r="C15" s="3" t="s">
        <v>115</v>
      </c>
      <c r="D15" s="13" t="s">
        <v>116</v>
      </c>
      <c r="E15" s="3" t="s">
        <v>47</v>
      </c>
      <c r="F15" s="3" t="s">
        <v>124</v>
      </c>
      <c r="G15" s="3">
        <v>5722</v>
      </c>
    </row>
    <row r="16" spans="1:7" ht="38.25">
      <c r="A16" s="3" t="s">
        <v>125</v>
      </c>
      <c r="B16" s="3" t="s">
        <v>126</v>
      </c>
      <c r="C16" s="3" t="s">
        <v>127</v>
      </c>
      <c r="D16" s="13" t="s">
        <v>128</v>
      </c>
      <c r="E16" s="3" t="s">
        <v>129</v>
      </c>
      <c r="F16" s="3" t="s">
        <v>130</v>
      </c>
      <c r="G16" s="3">
        <v>5723</v>
      </c>
    </row>
    <row r="17" spans="1:7" ht="15">
      <c r="A17" s="3"/>
      <c r="B17" s="3"/>
      <c r="C17" s="3"/>
      <c r="D17" s="22" t="s">
        <v>5</v>
      </c>
      <c r="E17" s="22"/>
      <c r="F17" s="5">
        <f>SUM(F10:F16)</f>
        <v>4867.61</v>
      </c>
      <c r="G17" s="5"/>
    </row>
    <row r="19" spans="1:7" ht="15">
      <c r="A19" s="19" t="s">
        <v>175</v>
      </c>
      <c r="B19" s="19"/>
      <c r="C19" s="19"/>
      <c r="D19" s="19"/>
      <c r="E19" s="19"/>
      <c r="F19" s="19"/>
      <c r="G19" s="19"/>
    </row>
    <row r="20" spans="1:7" ht="15">
      <c r="A20" s="6"/>
      <c r="B20" s="6"/>
      <c r="C20" s="6"/>
      <c r="D20" s="6"/>
      <c r="E20" s="6"/>
      <c r="F20" s="6"/>
      <c r="G20" s="6"/>
    </row>
    <row r="21" spans="1:7" ht="30" customHeight="1">
      <c r="A21" s="20" t="s">
        <v>174</v>
      </c>
      <c r="B21" s="20"/>
      <c r="C21" s="20"/>
      <c r="D21" s="20"/>
      <c r="E21" s="20"/>
      <c r="F21" s="20"/>
      <c r="G21" s="20"/>
    </row>
    <row r="22" ht="15">
      <c r="A22" t="s">
        <v>176</v>
      </c>
    </row>
    <row r="24" ht="15">
      <c r="C24" s="14"/>
    </row>
  </sheetData>
  <sheetProtection/>
  <mergeCells count="8">
    <mergeCell ref="A19:G19"/>
    <mergeCell ref="A21:G21"/>
    <mergeCell ref="A3:G3"/>
    <mergeCell ref="A4:G4"/>
    <mergeCell ref="A7:A9"/>
    <mergeCell ref="B7:G7"/>
    <mergeCell ref="G8:G9"/>
    <mergeCell ref="D17:E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G8" sqref="G8:G9"/>
    </sheetView>
  </sheetViews>
  <sheetFormatPr defaultColWidth="9.140625" defaultRowHeight="15"/>
  <cols>
    <col min="2" max="2" width="16.00390625" style="0" customWidth="1"/>
    <col min="3" max="3" width="24.28125" style="0" customWidth="1"/>
    <col min="4" max="4" width="19.28125" style="0" customWidth="1"/>
    <col min="5" max="5" width="18.00390625" style="0" customWidth="1"/>
    <col min="6" max="6" width="17.7109375" style="0" customWidth="1"/>
    <col min="7" max="7" width="18.421875" style="0" customWidth="1"/>
  </cols>
  <sheetData>
    <row r="1" ht="15">
      <c r="G1" t="s">
        <v>6</v>
      </c>
    </row>
    <row r="3" spans="1:7" ht="15">
      <c r="A3" s="23" t="s">
        <v>7</v>
      </c>
      <c r="B3" s="23"/>
      <c r="C3" s="23"/>
      <c r="D3" s="23"/>
      <c r="E3" s="23"/>
      <c r="F3" s="23"/>
      <c r="G3" s="23"/>
    </row>
    <row r="4" spans="1:7" ht="15">
      <c r="A4" s="24" t="s">
        <v>131</v>
      </c>
      <c r="B4" s="24"/>
      <c r="C4" s="24"/>
      <c r="D4" s="24"/>
      <c r="E4" s="24"/>
      <c r="F4" s="24"/>
      <c r="G4" s="24"/>
    </row>
    <row r="5" spans="1:7" ht="15">
      <c r="A5" s="12"/>
      <c r="B5" s="12"/>
      <c r="C5" s="12"/>
      <c r="D5" s="12"/>
      <c r="E5" s="12"/>
      <c r="F5" s="12"/>
      <c r="G5" s="12"/>
    </row>
    <row r="6" ht="15">
      <c r="A6" s="2"/>
    </row>
    <row r="7" spans="1:7" ht="15">
      <c r="A7" s="25" t="s">
        <v>8</v>
      </c>
      <c r="B7" s="21" t="s">
        <v>0</v>
      </c>
      <c r="C7" s="21"/>
      <c r="D7" s="21"/>
      <c r="E7" s="21"/>
      <c r="F7" s="21"/>
      <c r="G7" s="21"/>
    </row>
    <row r="8" spans="1:7" ht="25.5">
      <c r="A8" s="26"/>
      <c r="B8" s="4" t="s">
        <v>1</v>
      </c>
      <c r="C8" s="4" t="s">
        <v>2</v>
      </c>
      <c r="D8" s="4" t="s">
        <v>3</v>
      </c>
      <c r="E8" s="4" t="s">
        <v>4</v>
      </c>
      <c r="F8" s="4" t="s">
        <v>132</v>
      </c>
      <c r="G8" s="28" t="s">
        <v>177</v>
      </c>
    </row>
    <row r="9" spans="1:7" ht="15">
      <c r="A9" s="27"/>
      <c r="B9" s="4">
        <v>1</v>
      </c>
      <c r="C9" s="4">
        <v>2</v>
      </c>
      <c r="D9" s="4">
        <v>3</v>
      </c>
      <c r="E9" s="4">
        <v>4</v>
      </c>
      <c r="F9" s="4">
        <v>5</v>
      </c>
      <c r="G9" s="29"/>
    </row>
    <row r="10" spans="1:7" ht="25.5">
      <c r="A10" s="3">
        <v>1</v>
      </c>
      <c r="B10" s="3" t="s">
        <v>133</v>
      </c>
      <c r="C10" s="3" t="s">
        <v>19</v>
      </c>
      <c r="D10" s="3" t="s">
        <v>134</v>
      </c>
      <c r="E10" s="3" t="s">
        <v>135</v>
      </c>
      <c r="F10" s="3">
        <v>55391</v>
      </c>
      <c r="G10" s="3">
        <v>5421</v>
      </c>
    </row>
    <row r="11" spans="1:7" ht="38.25">
      <c r="A11" s="3">
        <v>2</v>
      </c>
      <c r="B11" s="3" t="s">
        <v>136</v>
      </c>
      <c r="C11" s="3" t="s">
        <v>19</v>
      </c>
      <c r="D11" s="3" t="s">
        <v>134</v>
      </c>
      <c r="E11" s="3" t="s">
        <v>135</v>
      </c>
      <c r="F11" s="3">
        <v>13204</v>
      </c>
      <c r="G11" s="3">
        <v>5422</v>
      </c>
    </row>
    <row r="12" spans="1:7" ht="38.25">
      <c r="A12" s="3">
        <v>3</v>
      </c>
      <c r="B12" s="3" t="s">
        <v>137</v>
      </c>
      <c r="C12" s="3" t="s">
        <v>138</v>
      </c>
      <c r="D12" s="3" t="s">
        <v>139</v>
      </c>
      <c r="E12" s="3" t="s">
        <v>140</v>
      </c>
      <c r="F12" s="3">
        <v>1464</v>
      </c>
      <c r="G12" s="3">
        <v>5424</v>
      </c>
    </row>
    <row r="13" spans="1:7" ht="38.25">
      <c r="A13" s="3">
        <v>4</v>
      </c>
      <c r="B13" s="3" t="s">
        <v>141</v>
      </c>
      <c r="C13" s="3" t="s">
        <v>142</v>
      </c>
      <c r="D13" s="3" t="s">
        <v>143</v>
      </c>
      <c r="E13" s="3" t="s">
        <v>144</v>
      </c>
      <c r="F13" s="3">
        <v>17</v>
      </c>
      <c r="G13" s="3">
        <v>5722</v>
      </c>
    </row>
    <row r="14" spans="1:7" ht="25.5">
      <c r="A14" s="3">
        <v>5</v>
      </c>
      <c r="B14" s="3" t="s">
        <v>145</v>
      </c>
      <c r="C14" s="3" t="s">
        <v>146</v>
      </c>
      <c r="D14" s="3" t="s">
        <v>147</v>
      </c>
      <c r="E14" s="3" t="s">
        <v>144</v>
      </c>
      <c r="F14" s="3">
        <v>82</v>
      </c>
      <c r="G14" s="3">
        <v>5728</v>
      </c>
    </row>
    <row r="15" spans="1:7" ht="63.75">
      <c r="A15" s="3">
        <v>6</v>
      </c>
      <c r="B15" s="3" t="s">
        <v>148</v>
      </c>
      <c r="C15" s="3" t="s">
        <v>149</v>
      </c>
      <c r="D15" s="3" t="s">
        <v>150</v>
      </c>
      <c r="E15" s="3" t="s">
        <v>151</v>
      </c>
      <c r="F15" s="3">
        <v>16160</v>
      </c>
      <c r="G15" s="3">
        <v>5917</v>
      </c>
    </row>
    <row r="16" spans="1:7" ht="51">
      <c r="A16" s="3">
        <v>7</v>
      </c>
      <c r="B16" s="3" t="s">
        <v>152</v>
      </c>
      <c r="C16" s="3" t="s">
        <v>149</v>
      </c>
      <c r="D16" s="3" t="s">
        <v>153</v>
      </c>
      <c r="E16" s="3" t="s">
        <v>154</v>
      </c>
      <c r="F16" s="3">
        <v>27424</v>
      </c>
      <c r="G16" s="3">
        <v>5931</v>
      </c>
    </row>
    <row r="17" spans="1:7" ht="15">
      <c r="A17" s="3"/>
      <c r="B17" s="3"/>
      <c r="C17" s="3"/>
      <c r="D17" s="22" t="s">
        <v>5</v>
      </c>
      <c r="E17" s="22"/>
      <c r="F17" s="5">
        <f>SUM(F10:F16)</f>
        <v>113742</v>
      </c>
      <c r="G17" s="5"/>
    </row>
    <row r="19" spans="1:7" ht="15">
      <c r="A19" s="19" t="s">
        <v>175</v>
      </c>
      <c r="B19" s="19"/>
      <c r="C19" s="19"/>
      <c r="D19" s="19"/>
      <c r="E19" s="19"/>
      <c r="F19" s="19"/>
      <c r="G19" s="19"/>
    </row>
    <row r="20" spans="1:7" ht="15">
      <c r="A20" s="6"/>
      <c r="B20" s="6"/>
      <c r="C20" s="6"/>
      <c r="D20" s="6"/>
      <c r="E20" s="6"/>
      <c r="F20" s="6"/>
      <c r="G20" s="6"/>
    </row>
    <row r="21" spans="1:7" ht="30" customHeight="1">
      <c r="A21" s="20" t="s">
        <v>174</v>
      </c>
      <c r="B21" s="20"/>
      <c r="C21" s="20"/>
      <c r="D21" s="20"/>
      <c r="E21" s="20"/>
      <c r="F21" s="20"/>
      <c r="G21" s="20"/>
    </row>
    <row r="22" ht="15">
      <c r="A22" t="s">
        <v>176</v>
      </c>
    </row>
  </sheetData>
  <sheetProtection/>
  <mergeCells count="8">
    <mergeCell ref="A19:G19"/>
    <mergeCell ref="A21:G21"/>
    <mergeCell ref="A3:G3"/>
    <mergeCell ref="A4:G4"/>
    <mergeCell ref="A7:A9"/>
    <mergeCell ref="B7:G7"/>
    <mergeCell ref="G8:G9"/>
    <mergeCell ref="D17:E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16.00390625" style="0" customWidth="1"/>
    <col min="3" max="3" width="24.28125" style="0" customWidth="1"/>
    <col min="4" max="4" width="19.28125" style="0" customWidth="1"/>
    <col min="5" max="5" width="18.00390625" style="0" customWidth="1"/>
    <col min="6" max="6" width="17.7109375" style="0" customWidth="1"/>
    <col min="7" max="7" width="18.421875" style="0" customWidth="1"/>
  </cols>
  <sheetData>
    <row r="1" ht="15">
      <c r="G1" t="s">
        <v>6</v>
      </c>
    </row>
    <row r="3" spans="1:7" ht="15">
      <c r="A3" s="23" t="s">
        <v>7</v>
      </c>
      <c r="B3" s="23"/>
      <c r="C3" s="23"/>
      <c r="D3" s="23"/>
      <c r="E3" s="23"/>
      <c r="F3" s="23"/>
      <c r="G3" s="23"/>
    </row>
    <row r="4" spans="1:7" ht="15">
      <c r="A4" s="24" t="s">
        <v>155</v>
      </c>
      <c r="B4" s="24"/>
      <c r="C4" s="24"/>
      <c r="D4" s="24"/>
      <c r="E4" s="24"/>
      <c r="F4" s="24"/>
      <c r="G4" s="24"/>
    </row>
    <row r="5" spans="1:7" ht="15">
      <c r="A5" s="15"/>
      <c r="B5" s="15"/>
      <c r="C5" s="15"/>
      <c r="D5" s="15"/>
      <c r="E5" s="15"/>
      <c r="F5" s="15"/>
      <c r="G5" s="15"/>
    </row>
    <row r="6" ht="15">
      <c r="A6" s="2"/>
    </row>
    <row r="7" spans="1:7" ht="15">
      <c r="A7" s="25" t="s">
        <v>8</v>
      </c>
      <c r="B7" s="21" t="s">
        <v>0</v>
      </c>
      <c r="C7" s="21"/>
      <c r="D7" s="21"/>
      <c r="E7" s="21"/>
      <c r="F7" s="21"/>
      <c r="G7" s="21"/>
    </row>
    <row r="8" spans="1:7" ht="25.5">
      <c r="A8" s="26"/>
      <c r="B8" s="4" t="s">
        <v>1</v>
      </c>
      <c r="C8" s="4" t="s">
        <v>2</v>
      </c>
      <c r="D8" s="4" t="s">
        <v>3</v>
      </c>
      <c r="E8" s="4" t="s">
        <v>4</v>
      </c>
      <c r="F8" s="4" t="s">
        <v>132</v>
      </c>
      <c r="G8" s="28" t="s">
        <v>177</v>
      </c>
    </row>
    <row r="9" spans="1:7" ht="15">
      <c r="A9" s="27"/>
      <c r="B9" s="4">
        <v>1</v>
      </c>
      <c r="C9" s="4">
        <v>2</v>
      </c>
      <c r="D9" s="4">
        <v>3</v>
      </c>
      <c r="E9" s="4">
        <v>4</v>
      </c>
      <c r="F9" s="4">
        <v>5</v>
      </c>
      <c r="G9" s="29"/>
    </row>
    <row r="10" spans="1:7" ht="25.5">
      <c r="A10" s="3">
        <v>1</v>
      </c>
      <c r="B10" s="3" t="s">
        <v>133</v>
      </c>
      <c r="C10" s="3" t="s">
        <v>156</v>
      </c>
      <c r="D10" s="3" t="s">
        <v>157</v>
      </c>
      <c r="E10" s="13" t="s">
        <v>58</v>
      </c>
      <c r="F10" s="17">
        <v>8770</v>
      </c>
      <c r="G10" s="3">
        <v>5421</v>
      </c>
    </row>
    <row r="11" spans="1:7" ht="38.25">
      <c r="A11" s="3">
        <v>2</v>
      </c>
      <c r="B11" s="3" t="s">
        <v>158</v>
      </c>
      <c r="C11" s="3" t="s">
        <v>156</v>
      </c>
      <c r="D11" s="3" t="s">
        <v>157</v>
      </c>
      <c r="E11" s="13" t="s">
        <v>58</v>
      </c>
      <c r="F11" s="17">
        <v>2038</v>
      </c>
      <c r="G11" s="3">
        <v>5422</v>
      </c>
    </row>
    <row r="12" spans="1:7" ht="25.5">
      <c r="A12" s="3">
        <v>3</v>
      </c>
      <c r="B12" s="3" t="s">
        <v>159</v>
      </c>
      <c r="C12" s="3" t="s">
        <v>160</v>
      </c>
      <c r="D12" s="3" t="s">
        <v>161</v>
      </c>
      <c r="E12" s="13">
        <v>44206</v>
      </c>
      <c r="F12" s="17">
        <v>13856.3</v>
      </c>
      <c r="G12" s="3">
        <v>5611</v>
      </c>
    </row>
    <row r="13" spans="1:7" ht="38.25">
      <c r="A13" s="3">
        <v>4</v>
      </c>
      <c r="B13" s="3" t="s">
        <v>162</v>
      </c>
      <c r="C13" s="3" t="s">
        <v>160</v>
      </c>
      <c r="D13" s="3" t="s">
        <v>161</v>
      </c>
      <c r="E13" s="13" t="s">
        <v>47</v>
      </c>
      <c r="F13" s="17">
        <v>2119.61</v>
      </c>
      <c r="G13" s="3">
        <v>5721</v>
      </c>
    </row>
    <row r="14" spans="1:7" ht="25.5">
      <c r="A14" s="3">
        <v>5</v>
      </c>
      <c r="B14" s="3" t="s">
        <v>26</v>
      </c>
      <c r="C14" s="3" t="s">
        <v>160</v>
      </c>
      <c r="D14" s="3" t="s">
        <v>161</v>
      </c>
      <c r="E14" s="13" t="s">
        <v>47</v>
      </c>
      <c r="F14" s="17">
        <v>6591.99</v>
      </c>
      <c r="G14" s="3">
        <v>5722</v>
      </c>
    </row>
    <row r="15" spans="1:7" ht="25.5">
      <c r="A15" s="3">
        <v>6</v>
      </c>
      <c r="B15" s="3" t="s">
        <v>137</v>
      </c>
      <c r="C15" s="3" t="s">
        <v>163</v>
      </c>
      <c r="D15" s="3" t="s">
        <v>164</v>
      </c>
      <c r="E15" s="3" t="s">
        <v>111</v>
      </c>
      <c r="F15" s="17">
        <v>1033.13</v>
      </c>
      <c r="G15" s="3">
        <v>5424</v>
      </c>
    </row>
    <row r="16" spans="1:7" ht="38.25">
      <c r="A16" s="3">
        <v>7</v>
      </c>
      <c r="B16" s="3" t="s">
        <v>165</v>
      </c>
      <c r="C16" s="3" t="s">
        <v>166</v>
      </c>
      <c r="D16" s="3" t="s">
        <v>167</v>
      </c>
      <c r="E16" s="3" t="s">
        <v>58</v>
      </c>
      <c r="F16" s="17">
        <v>2865.19</v>
      </c>
      <c r="G16" s="3">
        <v>5911</v>
      </c>
    </row>
    <row r="17" spans="1:7" ht="25.5">
      <c r="A17" s="3">
        <v>8</v>
      </c>
      <c r="B17" s="3" t="s">
        <v>168</v>
      </c>
      <c r="C17" s="3" t="s">
        <v>169</v>
      </c>
      <c r="D17" s="3" t="s">
        <v>170</v>
      </c>
      <c r="E17" s="3" t="s">
        <v>103</v>
      </c>
      <c r="F17" s="3">
        <v>2518.77</v>
      </c>
      <c r="G17" s="3">
        <v>5311</v>
      </c>
    </row>
    <row r="18" spans="1:7" ht="15">
      <c r="A18" s="3"/>
      <c r="B18" s="3"/>
      <c r="C18" s="3"/>
      <c r="D18" s="22" t="s">
        <v>5</v>
      </c>
      <c r="E18" s="22"/>
      <c r="F18" s="18">
        <f>SUM(F10:F17)</f>
        <v>39792.99</v>
      </c>
      <c r="G18" s="5"/>
    </row>
    <row r="20" spans="1:7" ht="15">
      <c r="A20" s="19" t="s">
        <v>175</v>
      </c>
      <c r="B20" s="19"/>
      <c r="C20" s="19"/>
      <c r="D20" s="19"/>
      <c r="E20" s="19"/>
      <c r="F20" s="19"/>
      <c r="G20" s="19"/>
    </row>
    <row r="21" spans="1:7" ht="15">
      <c r="A21" s="6"/>
      <c r="B21" s="6"/>
      <c r="C21" s="6"/>
      <c r="D21" s="6"/>
      <c r="E21" s="6"/>
      <c r="F21" s="6"/>
      <c r="G21" s="6"/>
    </row>
    <row r="22" spans="1:7" ht="30" customHeight="1">
      <c r="A22" s="20" t="s">
        <v>171</v>
      </c>
      <c r="B22" s="20"/>
      <c r="C22" s="20"/>
      <c r="D22" s="20"/>
      <c r="E22" s="20"/>
      <c r="F22" s="20"/>
      <c r="G22" s="20"/>
    </row>
    <row r="23" ht="15">
      <c r="A23" t="s">
        <v>176</v>
      </c>
    </row>
  </sheetData>
  <sheetProtection/>
  <mergeCells count="8">
    <mergeCell ref="A20:G20"/>
    <mergeCell ref="A22:G22"/>
    <mergeCell ref="A3:G3"/>
    <mergeCell ref="A4:G4"/>
    <mergeCell ref="A7:A9"/>
    <mergeCell ref="B7:G7"/>
    <mergeCell ref="G8:G9"/>
    <mergeCell ref="D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Dators</cp:lastModifiedBy>
  <cp:lastPrinted>2021-01-10T19:01:43Z</cp:lastPrinted>
  <dcterms:created xsi:type="dcterms:W3CDTF">2021-01-10T18:32:52Z</dcterms:created>
  <dcterms:modified xsi:type="dcterms:W3CDTF">2021-02-26T08:07:15Z</dcterms:modified>
  <cp:category/>
  <cp:version/>
  <cp:contentType/>
  <cp:contentStatus/>
</cp:coreProperties>
</file>