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6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7" i="1"/>
  <c r="L6" i="1" l="1"/>
  <c r="M9" i="1" l="1"/>
  <c r="M16" i="1"/>
  <c r="M20" i="1"/>
  <c r="M29" i="1"/>
  <c r="M12" i="1"/>
  <c r="M25" i="1"/>
  <c r="M28" i="1"/>
  <c r="M23" i="1"/>
  <c r="M19" i="1"/>
  <c r="M15" i="1"/>
  <c r="M8" i="1"/>
  <c r="M27" i="1"/>
  <c r="M22" i="1"/>
  <c r="M18" i="1"/>
  <c r="M14" i="1"/>
  <c r="M11" i="1"/>
  <c r="M24" i="1"/>
  <c r="M7" i="1"/>
  <c r="M26" i="1"/>
  <c r="M21" i="1"/>
  <c r="M17" i="1"/>
  <c r="M13" i="1"/>
  <c r="M10" i="1"/>
</calcChain>
</file>

<file path=xl/sharedStrings.xml><?xml version="1.0" encoding="utf-8"?>
<sst xmlns="http://schemas.openxmlformats.org/spreadsheetml/2006/main" count="156" uniqueCount="92">
  <si>
    <t>Nr.</t>
  </si>
  <si>
    <t>Klase</t>
  </si>
  <si>
    <t>Kopā</t>
  </si>
  <si>
    <t>Izpilde, %</t>
  </si>
  <si>
    <t>Pedagoga vārds</t>
  </si>
  <si>
    <t>Iegūtā vieta novada posmā</t>
  </si>
  <si>
    <t>Žūrijas komisijas priekšsēdētājs</t>
  </si>
  <si>
    <t>(paraksts)</t>
  </si>
  <si>
    <t>Žūrijas komisijas locekļi</t>
  </si>
  <si>
    <t>Novads, Izglītības iestāde</t>
  </si>
  <si>
    <t>2.pielikums Ministru kabineta 2012.gada 5.jūnija noteikumiem Nr.384</t>
  </si>
  <si>
    <t>Izskatot Angļu valodas olimpiādes rezultātus, žūrijas komisija ir pieņēmusi lēmumu par olimpiādes rezultātiem:</t>
  </si>
  <si>
    <t>Everita Uzuliņa</t>
  </si>
  <si>
    <t>Mareks Rullis</t>
  </si>
  <si>
    <t>Robins Valters</t>
  </si>
  <si>
    <t>Paula Hanberga</t>
  </si>
  <si>
    <t>Līva Nagle</t>
  </si>
  <si>
    <t>Ritvars Naikalo</t>
  </si>
  <si>
    <t>Kristers Semjonovs</t>
  </si>
  <si>
    <t>Maksimuss Traumanis</t>
  </si>
  <si>
    <t>Artūrs Linkēvics</t>
  </si>
  <si>
    <t>Pēteris Petriško</t>
  </si>
  <si>
    <t>Marta Vanderzelle</t>
  </si>
  <si>
    <t>Sofija Līga Ābele</t>
  </si>
  <si>
    <t>Ingars Samiņš</t>
  </si>
  <si>
    <t>Heindrijs Inga Prātiņš</t>
  </si>
  <si>
    <t>Ance Bīrone</t>
  </si>
  <si>
    <t>Madara Bērziņa</t>
  </si>
  <si>
    <t>Aleksa Valtere</t>
  </si>
  <si>
    <t>Samanta Bētiņa</t>
  </si>
  <si>
    <t>Roberts Ezeriņš</t>
  </si>
  <si>
    <t>Dāvis Barons</t>
  </si>
  <si>
    <t>Arnolds Bērziņš</t>
  </si>
  <si>
    <t>Kandavas K. Mīlenbaha vidusskola</t>
  </si>
  <si>
    <t>Cēres pamatskola</t>
  </si>
  <si>
    <t>Zemītes pamatskola</t>
  </si>
  <si>
    <t>Vānes pamatskola</t>
  </si>
  <si>
    <t>Kandavas Reģionālā vidusskola</t>
  </si>
  <si>
    <t>Kandavas novada Zantes pamatskola</t>
  </si>
  <si>
    <t>8.</t>
  </si>
  <si>
    <t xml:space="preserve">8. </t>
  </si>
  <si>
    <t>9.</t>
  </si>
  <si>
    <t>Danuta Dude</t>
  </si>
  <si>
    <t>Maija Kesenfelde</t>
  </si>
  <si>
    <t>Ilona Lazdāne</t>
  </si>
  <si>
    <t>Laura Bergmane</t>
  </si>
  <si>
    <t>Lilita Znotiņa</t>
  </si>
  <si>
    <t>Ņina Zalcmane</t>
  </si>
  <si>
    <t>Ēriks Ieviņš</t>
  </si>
  <si>
    <t>Vārds Uzvārds</t>
  </si>
  <si>
    <t>Kods</t>
  </si>
  <si>
    <t>Y8</t>
  </si>
  <si>
    <t>V6</t>
  </si>
  <si>
    <t>N2</t>
  </si>
  <si>
    <t>T9</t>
  </si>
  <si>
    <t>A1</t>
  </si>
  <si>
    <t>G7</t>
  </si>
  <si>
    <t>C3</t>
  </si>
  <si>
    <t>B2</t>
  </si>
  <si>
    <t>X7</t>
  </si>
  <si>
    <t>S5</t>
  </si>
  <si>
    <t>M1</t>
  </si>
  <si>
    <t>AB</t>
  </si>
  <si>
    <t>F6</t>
  </si>
  <si>
    <t>K9</t>
  </si>
  <si>
    <t>R4</t>
  </si>
  <si>
    <t>P3</t>
  </si>
  <si>
    <t>NB</t>
  </si>
  <si>
    <t>H8</t>
  </si>
  <si>
    <t>D4</t>
  </si>
  <si>
    <t>E5</t>
  </si>
  <si>
    <t>CE</t>
  </si>
  <si>
    <t>HF</t>
  </si>
  <si>
    <t>ArtūrsTropiņš</t>
  </si>
  <si>
    <t>XY</t>
  </si>
  <si>
    <t>Novada olimpiādē piedalījās</t>
  </si>
  <si>
    <t>Punktu skaits (par katru valodas prasmi)</t>
  </si>
  <si>
    <t>L.</t>
  </si>
  <si>
    <t>V.</t>
  </si>
  <si>
    <t>UoE</t>
  </si>
  <si>
    <t>izglītojamie</t>
  </si>
  <si>
    <t>R.2</t>
  </si>
  <si>
    <t>R.3</t>
  </si>
  <si>
    <t>R.1</t>
  </si>
  <si>
    <t>1.</t>
  </si>
  <si>
    <t>3.</t>
  </si>
  <si>
    <t>2.</t>
  </si>
  <si>
    <t>4. atz</t>
  </si>
  <si>
    <t>5.atz</t>
  </si>
  <si>
    <t>4.atz</t>
  </si>
  <si>
    <t>Ilva Maija Puškina</t>
  </si>
  <si>
    <t>Kandavas novada 8.-9. klašu  ANGĻU VALODAS olimpiāde 2020.gada 25.februārī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</si>
</sst>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Fill="1" applyBorder="1"/>
    <xf numFmtId="0" fontId="0" fillId="0" borderId="0" xfId="0" applyAlignment="1">
      <alignment horizontal="left"/>
    </xf>
    <xf numFmtId="0" fontId="0" fillId="0" borderId="2" xfId="0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/>
    <xf numFmtId="0" fontId="0" fillId="2" borderId="4" xfId="0" applyFill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2" borderId="4" xfId="0" applyFont="1" applyFill="1" applyBorder="1"/>
    <xf numFmtId="0" fontId="0" fillId="0" borderId="14" xfId="0" applyBorder="1" applyAlignment="1">
      <alignment horizontal="center" vertical="center"/>
    </xf>
    <xf numFmtId="0" fontId="1" fillId="2" borderId="14" xfId="0" applyFont="1" applyFill="1" applyBorder="1"/>
    <xf numFmtId="0" fontId="0" fillId="2" borderId="8" xfId="0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0" xfId="0" applyFill="1" applyBorder="1"/>
    <xf numFmtId="0" fontId="0" fillId="2" borderId="1" xfId="0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0" fontId="1" fillId="2" borderId="6" xfId="0" applyFont="1" applyFill="1" applyBorder="1"/>
    <xf numFmtId="0" fontId="0" fillId="0" borderId="20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2" borderId="5" xfId="0" applyFont="1" applyFill="1" applyBorder="1"/>
    <xf numFmtId="1" fontId="0" fillId="0" borderId="1" xfId="0" applyNumberForma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center"/>
    </xf>
    <xf numFmtId="0" fontId="1" fillId="2" borderId="23" xfId="0" applyFont="1" applyFill="1" applyBorder="1"/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6" borderId="0" xfId="0" applyFill="1"/>
    <xf numFmtId="0" fontId="0" fillId="5" borderId="1" xfId="0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2" borderId="4" xfId="0" applyFill="1" applyBorder="1" applyAlignment="1">
      <alignment textRotation="90"/>
    </xf>
    <xf numFmtId="0" fontId="0" fillId="2" borderId="5" xfId="0" applyFill="1" applyBorder="1" applyAlignment="1">
      <alignment textRotation="90"/>
    </xf>
    <xf numFmtId="0" fontId="0" fillId="2" borderId="6" xfId="0" applyFill="1" applyBorder="1" applyAlignment="1"/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3" fillId="0" borderId="3" xfId="0" applyFont="1" applyBorder="1" applyAlignment="1">
      <alignment horizontal="center" vertical="top"/>
    </xf>
    <xf numFmtId="0" fontId="0" fillId="2" borderId="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</cellXfs>
  <cellStyles count="1">
    <cellStyle name="Parast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view="pageBreakPreview" topLeftCell="A19" zoomScale="60" zoomScaleNormal="85" workbookViewId="0">
      <selection activeCell="O40" sqref="O40"/>
    </sheetView>
  </sheetViews>
  <sheetFormatPr defaultRowHeight="14.5" x14ac:dyDescent="0.35"/>
  <cols>
    <col min="1" max="1" width="4.81640625" customWidth="1"/>
    <col min="2" max="2" width="21.1796875" customWidth="1"/>
    <col min="3" max="3" width="5" customWidth="1"/>
    <col min="4" max="4" width="31.54296875" customWidth="1"/>
    <col min="5" max="5" width="4.7265625" customWidth="1"/>
    <col min="6" max="6" width="4.81640625" customWidth="1"/>
    <col min="7" max="7" width="4.7265625" customWidth="1"/>
    <col min="8" max="11" width="4.26953125" customWidth="1"/>
    <col min="12" max="12" width="6.453125" customWidth="1"/>
    <col min="13" max="13" width="4.7265625" customWidth="1"/>
    <col min="14" max="14" width="7.54296875" customWidth="1"/>
    <col min="15" max="15" width="17.81640625" customWidth="1"/>
  </cols>
  <sheetData>
    <row r="1" spans="1:15" ht="27" customHeight="1" x14ac:dyDescent="0.35">
      <c r="B1" s="67" t="s">
        <v>91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2" t="s">
        <v>10</v>
      </c>
      <c r="N1" s="62"/>
      <c r="O1" s="62"/>
    </row>
    <row r="2" spans="1:15" ht="31.5" customHeight="1" x14ac:dyDescent="0.35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3"/>
      <c r="N2" s="63"/>
      <c r="O2" s="63"/>
    </row>
    <row r="3" spans="1:15" ht="42.75" customHeight="1" x14ac:dyDescent="0.35">
      <c r="B3" s="73" t="s">
        <v>11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6"/>
      <c r="N3" s="5"/>
      <c r="O3" s="5"/>
    </row>
    <row r="4" spans="1:15" ht="14.25" customHeight="1" x14ac:dyDescent="0.35">
      <c r="A4" s="70" t="s">
        <v>0</v>
      </c>
      <c r="B4" s="70" t="s">
        <v>49</v>
      </c>
      <c r="C4" s="70" t="s">
        <v>50</v>
      </c>
      <c r="D4" s="70" t="s">
        <v>9</v>
      </c>
      <c r="E4" s="70" t="s">
        <v>1</v>
      </c>
      <c r="F4" s="76" t="s">
        <v>76</v>
      </c>
      <c r="G4" s="77"/>
      <c r="H4" s="77"/>
      <c r="I4" s="77"/>
      <c r="J4" s="77"/>
      <c r="K4" s="78"/>
      <c r="L4" s="72" t="s">
        <v>2</v>
      </c>
      <c r="M4" s="64" t="s">
        <v>3</v>
      </c>
      <c r="N4" s="72" t="s">
        <v>5</v>
      </c>
      <c r="O4" s="72" t="s">
        <v>4</v>
      </c>
    </row>
    <row r="5" spans="1:15" ht="39" customHeight="1" x14ac:dyDescent="0.35">
      <c r="A5" s="71"/>
      <c r="B5" s="71"/>
      <c r="C5" s="71"/>
      <c r="D5" s="71"/>
      <c r="E5" s="71"/>
      <c r="F5" s="7" t="s">
        <v>77</v>
      </c>
      <c r="G5" s="7" t="s">
        <v>78</v>
      </c>
      <c r="H5" s="7" t="s">
        <v>79</v>
      </c>
      <c r="I5" s="10" t="s">
        <v>83</v>
      </c>
      <c r="J5" s="10" t="s">
        <v>81</v>
      </c>
      <c r="K5" s="13" t="s">
        <v>82</v>
      </c>
      <c r="L5" s="70"/>
      <c r="M5" s="65"/>
      <c r="N5" s="70"/>
      <c r="O5" s="72"/>
    </row>
    <row r="6" spans="1:15" ht="14.25" customHeight="1" thickBot="1" x14ac:dyDescent="0.4">
      <c r="A6" s="71"/>
      <c r="B6" s="71"/>
      <c r="C6" s="71"/>
      <c r="D6" s="71"/>
      <c r="E6" s="71"/>
      <c r="F6" s="8">
        <v>36</v>
      </c>
      <c r="G6" s="8">
        <v>53</v>
      </c>
      <c r="H6" s="8">
        <v>59</v>
      </c>
      <c r="I6" s="8">
        <v>10</v>
      </c>
      <c r="J6" s="8">
        <v>12</v>
      </c>
      <c r="K6" s="8">
        <v>3</v>
      </c>
      <c r="L6" s="8">
        <f>SUM(F6:K6)</f>
        <v>173</v>
      </c>
      <c r="M6" s="66"/>
      <c r="N6" s="70"/>
      <c r="O6" s="72"/>
    </row>
    <row r="7" spans="1:15" ht="31.5" thickBot="1" x14ac:dyDescent="0.4">
      <c r="A7" s="7">
        <v>1</v>
      </c>
      <c r="B7" s="14" t="s">
        <v>12</v>
      </c>
      <c r="C7" s="20" t="s">
        <v>51</v>
      </c>
      <c r="D7" s="17" t="s">
        <v>33</v>
      </c>
      <c r="E7" s="17" t="s">
        <v>39</v>
      </c>
      <c r="F7" s="1">
        <v>36</v>
      </c>
      <c r="G7" s="1">
        <v>43</v>
      </c>
      <c r="H7" s="48">
        <v>47.5</v>
      </c>
      <c r="I7" s="1">
        <v>9</v>
      </c>
      <c r="J7" s="1">
        <v>10</v>
      </c>
      <c r="K7" s="1">
        <v>3</v>
      </c>
      <c r="L7" s="49">
        <f>SUM(F7:K7)</f>
        <v>148.5</v>
      </c>
      <c r="M7" s="9">
        <f>ROUND(L7/$L$6*100,0)</f>
        <v>86</v>
      </c>
      <c r="N7" s="56" t="s">
        <v>86</v>
      </c>
      <c r="O7" s="17" t="s">
        <v>42</v>
      </c>
    </row>
    <row r="8" spans="1:15" ht="31.5" thickBot="1" x14ac:dyDescent="0.4">
      <c r="A8" s="7">
        <v>2</v>
      </c>
      <c r="B8" s="15" t="s">
        <v>13</v>
      </c>
      <c r="C8" s="20" t="s">
        <v>52</v>
      </c>
      <c r="D8" s="18" t="s">
        <v>33</v>
      </c>
      <c r="E8" s="18" t="s">
        <v>39</v>
      </c>
      <c r="F8" s="1">
        <v>34</v>
      </c>
      <c r="G8" s="1">
        <v>45</v>
      </c>
      <c r="H8" s="1">
        <v>40</v>
      </c>
      <c r="I8" s="1">
        <v>7</v>
      </c>
      <c r="J8" s="1">
        <v>9</v>
      </c>
      <c r="K8" s="1">
        <v>2</v>
      </c>
      <c r="L8" s="49">
        <f t="shared" ref="L8:L29" si="0">SUM(F8:K8)</f>
        <v>137</v>
      </c>
      <c r="M8" s="9">
        <f t="shared" ref="M8:M29" si="1">ROUND(L8/$L$6*100,0)</f>
        <v>79</v>
      </c>
      <c r="N8" s="36" t="s">
        <v>87</v>
      </c>
      <c r="O8" s="18" t="s">
        <v>43</v>
      </c>
    </row>
    <row r="9" spans="1:15" ht="16" thickBot="1" x14ac:dyDescent="0.4">
      <c r="A9" s="7">
        <v>3</v>
      </c>
      <c r="B9" s="15" t="s">
        <v>14</v>
      </c>
      <c r="C9" s="20" t="s">
        <v>53</v>
      </c>
      <c r="D9" s="18" t="s">
        <v>34</v>
      </c>
      <c r="E9" s="18" t="s">
        <v>39</v>
      </c>
      <c r="F9" s="1">
        <v>36</v>
      </c>
      <c r="G9" s="1">
        <v>53</v>
      </c>
      <c r="H9" s="1">
        <v>41.5</v>
      </c>
      <c r="I9" s="1">
        <v>9</v>
      </c>
      <c r="J9" s="1">
        <v>10</v>
      </c>
      <c r="K9" s="1">
        <v>3</v>
      </c>
      <c r="L9" s="49">
        <f t="shared" si="0"/>
        <v>152.5</v>
      </c>
      <c r="M9" s="9">
        <f t="shared" si="1"/>
        <v>88</v>
      </c>
      <c r="N9" s="54" t="s">
        <v>84</v>
      </c>
      <c r="O9" s="18" t="s">
        <v>44</v>
      </c>
    </row>
    <row r="10" spans="1:15" ht="16" thickBot="1" x14ac:dyDescent="0.4">
      <c r="A10" s="7">
        <v>4</v>
      </c>
      <c r="B10" s="15" t="s">
        <v>15</v>
      </c>
      <c r="C10" s="20" t="s">
        <v>54</v>
      </c>
      <c r="D10" s="18" t="s">
        <v>34</v>
      </c>
      <c r="E10" s="18" t="s">
        <v>39</v>
      </c>
      <c r="F10" s="1">
        <v>29</v>
      </c>
      <c r="G10" s="1">
        <v>38</v>
      </c>
      <c r="H10" s="1">
        <v>30.5</v>
      </c>
      <c r="I10" s="1">
        <v>5</v>
      </c>
      <c r="J10" s="1">
        <v>9</v>
      </c>
      <c r="K10" s="1">
        <v>0</v>
      </c>
      <c r="L10" s="49">
        <f t="shared" si="0"/>
        <v>111.5</v>
      </c>
      <c r="M10" s="9">
        <f t="shared" si="1"/>
        <v>64</v>
      </c>
      <c r="N10" s="1"/>
      <c r="O10" s="18" t="s">
        <v>44</v>
      </c>
    </row>
    <row r="11" spans="1:15" ht="16" thickBot="1" x14ac:dyDescent="0.4">
      <c r="A11" s="7">
        <v>5</v>
      </c>
      <c r="B11" s="15" t="s">
        <v>16</v>
      </c>
      <c r="C11" s="20" t="s">
        <v>55</v>
      </c>
      <c r="D11" s="18" t="s">
        <v>35</v>
      </c>
      <c r="E11" s="18" t="s">
        <v>40</v>
      </c>
      <c r="F11" s="1">
        <v>29</v>
      </c>
      <c r="G11" s="1">
        <v>30</v>
      </c>
      <c r="H11" s="1">
        <v>38</v>
      </c>
      <c r="I11" s="1">
        <v>7</v>
      </c>
      <c r="J11" s="1">
        <v>6</v>
      </c>
      <c r="K11" s="1">
        <v>0</v>
      </c>
      <c r="L11" s="49">
        <f t="shared" si="0"/>
        <v>110</v>
      </c>
      <c r="M11" s="9">
        <f t="shared" si="1"/>
        <v>64</v>
      </c>
      <c r="N11" s="1"/>
      <c r="O11" s="18" t="s">
        <v>45</v>
      </c>
    </row>
    <row r="12" spans="1:15" ht="16" thickBot="1" x14ac:dyDescent="0.4">
      <c r="A12" s="7">
        <v>6</v>
      </c>
      <c r="B12" s="15" t="s">
        <v>17</v>
      </c>
      <c r="C12" s="20" t="s">
        <v>56</v>
      </c>
      <c r="D12" s="18" t="s">
        <v>36</v>
      </c>
      <c r="E12" s="18" t="s">
        <v>39</v>
      </c>
      <c r="F12" s="1">
        <v>32.5</v>
      </c>
      <c r="G12" s="1">
        <v>45</v>
      </c>
      <c r="H12" s="1">
        <v>43</v>
      </c>
      <c r="I12" s="1">
        <v>8</v>
      </c>
      <c r="J12" s="1">
        <v>3</v>
      </c>
      <c r="K12" s="1">
        <v>9</v>
      </c>
      <c r="L12" s="49">
        <f t="shared" si="0"/>
        <v>140.5</v>
      </c>
      <c r="M12" s="9">
        <f t="shared" si="1"/>
        <v>81</v>
      </c>
      <c r="N12" s="59" t="s">
        <v>85</v>
      </c>
      <c r="O12" s="18" t="s">
        <v>45</v>
      </c>
    </row>
    <row r="13" spans="1:15" ht="16" thickBot="1" x14ac:dyDescent="0.4">
      <c r="A13" s="7">
        <v>7</v>
      </c>
      <c r="B13" s="15" t="s">
        <v>18</v>
      </c>
      <c r="C13" s="20" t="s">
        <v>57</v>
      </c>
      <c r="D13" s="18" t="s">
        <v>37</v>
      </c>
      <c r="E13" s="18" t="s">
        <v>39</v>
      </c>
      <c r="F13" s="1">
        <v>33</v>
      </c>
      <c r="G13" s="1">
        <v>44</v>
      </c>
      <c r="H13" s="1">
        <v>35</v>
      </c>
      <c r="I13" s="1">
        <v>6</v>
      </c>
      <c r="J13" s="1">
        <v>5</v>
      </c>
      <c r="K13" s="1">
        <v>1</v>
      </c>
      <c r="L13" s="49">
        <f t="shared" si="0"/>
        <v>124</v>
      </c>
      <c r="M13" s="9">
        <f t="shared" si="1"/>
        <v>72</v>
      </c>
      <c r="N13" s="1"/>
      <c r="O13" s="18" t="s">
        <v>46</v>
      </c>
    </row>
    <row r="14" spans="1:15" ht="30.5" thickBot="1" x14ac:dyDescent="0.4">
      <c r="A14" s="7">
        <v>8</v>
      </c>
      <c r="B14" s="15" t="s">
        <v>19</v>
      </c>
      <c r="C14" s="20" t="s">
        <v>58</v>
      </c>
      <c r="D14" s="18" t="s">
        <v>37</v>
      </c>
      <c r="E14" s="18" t="s">
        <v>39</v>
      </c>
      <c r="F14" s="1">
        <v>31.5</v>
      </c>
      <c r="G14" s="1">
        <v>46</v>
      </c>
      <c r="H14" s="1">
        <v>35</v>
      </c>
      <c r="I14" s="1">
        <v>6</v>
      </c>
      <c r="J14" s="1">
        <v>8</v>
      </c>
      <c r="K14" s="1">
        <v>1</v>
      </c>
      <c r="L14" s="49">
        <f t="shared" si="0"/>
        <v>127.5</v>
      </c>
      <c r="M14" s="9">
        <f t="shared" si="1"/>
        <v>74</v>
      </c>
      <c r="N14" s="1"/>
      <c r="O14" s="18" t="s">
        <v>46</v>
      </c>
    </row>
    <row r="15" spans="1:15" ht="16" thickBot="1" x14ac:dyDescent="0.4">
      <c r="A15" s="7">
        <v>9</v>
      </c>
      <c r="B15" s="15" t="s">
        <v>20</v>
      </c>
      <c r="C15" s="20" t="s">
        <v>59</v>
      </c>
      <c r="D15" s="18" t="s">
        <v>37</v>
      </c>
      <c r="E15" s="18" t="s">
        <v>39</v>
      </c>
      <c r="F15" s="1">
        <v>35</v>
      </c>
      <c r="G15" s="1">
        <v>46</v>
      </c>
      <c r="H15" s="1">
        <v>35</v>
      </c>
      <c r="I15" s="1">
        <v>8</v>
      </c>
      <c r="J15" s="1">
        <v>8</v>
      </c>
      <c r="K15" s="1">
        <v>3</v>
      </c>
      <c r="L15" s="49">
        <f t="shared" si="0"/>
        <v>135</v>
      </c>
      <c r="M15" s="9">
        <f t="shared" si="1"/>
        <v>78</v>
      </c>
      <c r="N15" s="36" t="s">
        <v>88</v>
      </c>
      <c r="O15" s="18" t="s">
        <v>47</v>
      </c>
    </row>
    <row r="16" spans="1:15" ht="16" thickBot="1" x14ac:dyDescent="0.4">
      <c r="A16" s="7">
        <v>10</v>
      </c>
      <c r="B16" s="15" t="s">
        <v>21</v>
      </c>
      <c r="C16" s="20" t="s">
        <v>60</v>
      </c>
      <c r="D16" s="18" t="s">
        <v>37</v>
      </c>
      <c r="E16" s="18" t="s">
        <v>39</v>
      </c>
      <c r="F16" s="1">
        <v>35</v>
      </c>
      <c r="G16" s="1">
        <v>25</v>
      </c>
      <c r="H16" s="1">
        <v>43</v>
      </c>
      <c r="I16" s="1">
        <v>7</v>
      </c>
      <c r="J16" s="1">
        <v>9</v>
      </c>
      <c r="K16" s="1">
        <v>1</v>
      </c>
      <c r="L16" s="49">
        <f t="shared" si="0"/>
        <v>120</v>
      </c>
      <c r="M16" s="9">
        <f>ROUND(L16/$L$6*100,0)</f>
        <v>69</v>
      </c>
      <c r="N16" s="1"/>
      <c r="O16" s="18" t="s">
        <v>47</v>
      </c>
    </row>
    <row r="17" spans="1:19" ht="31.5" thickBot="1" x14ac:dyDescent="0.4">
      <c r="A17" s="7">
        <v>11</v>
      </c>
      <c r="B17" s="15" t="s">
        <v>22</v>
      </c>
      <c r="C17" s="20" t="s">
        <v>61</v>
      </c>
      <c r="D17" s="18" t="s">
        <v>38</v>
      </c>
      <c r="E17" s="18" t="s">
        <v>39</v>
      </c>
      <c r="F17" s="26">
        <v>33.5</v>
      </c>
      <c r="G17" s="26">
        <v>30</v>
      </c>
      <c r="H17" s="26">
        <v>49.5</v>
      </c>
      <c r="I17" s="26">
        <v>7</v>
      </c>
      <c r="J17" s="26">
        <v>7</v>
      </c>
      <c r="K17" s="26">
        <v>1</v>
      </c>
      <c r="L17" s="49">
        <f t="shared" si="0"/>
        <v>128</v>
      </c>
      <c r="M17" s="27">
        <f t="shared" si="1"/>
        <v>74</v>
      </c>
      <c r="N17" s="26"/>
      <c r="O17" s="25" t="s">
        <v>48</v>
      </c>
    </row>
    <row r="18" spans="1:19" ht="31.5" thickBot="1" x14ac:dyDescent="0.4">
      <c r="A18" s="7">
        <v>12</v>
      </c>
      <c r="B18" s="16" t="s">
        <v>23</v>
      </c>
      <c r="C18" s="20" t="s">
        <v>62</v>
      </c>
      <c r="D18" s="19" t="s">
        <v>38</v>
      </c>
      <c r="E18" s="18" t="s">
        <v>39</v>
      </c>
      <c r="F18" s="40">
        <v>18.5</v>
      </c>
      <c r="G18" s="28">
        <v>21</v>
      </c>
      <c r="H18" s="28">
        <v>54.5</v>
      </c>
      <c r="I18" s="28">
        <v>4</v>
      </c>
      <c r="J18" s="28">
        <v>6</v>
      </c>
      <c r="K18" s="28">
        <v>1</v>
      </c>
      <c r="L18" s="49">
        <f t="shared" si="0"/>
        <v>105</v>
      </c>
      <c r="M18" s="29">
        <f t="shared" si="1"/>
        <v>61</v>
      </c>
      <c r="N18" s="28"/>
      <c r="O18" s="41" t="s">
        <v>48</v>
      </c>
    </row>
    <row r="19" spans="1:19" ht="32" thickTop="1" thickBot="1" x14ac:dyDescent="0.4">
      <c r="A19" s="22">
        <v>13</v>
      </c>
      <c r="B19" s="44" t="s">
        <v>90</v>
      </c>
      <c r="C19" s="24" t="s">
        <v>63</v>
      </c>
      <c r="D19" s="45" t="s">
        <v>38</v>
      </c>
      <c r="E19" s="25" t="s">
        <v>41</v>
      </c>
      <c r="F19" s="46">
        <v>36</v>
      </c>
      <c r="G19" s="46">
        <v>50</v>
      </c>
      <c r="H19" s="46">
        <v>57</v>
      </c>
      <c r="I19" s="46">
        <v>10</v>
      </c>
      <c r="J19" s="46">
        <v>11</v>
      </c>
      <c r="K19" s="46">
        <v>3</v>
      </c>
      <c r="L19" s="49">
        <f t="shared" si="0"/>
        <v>167</v>
      </c>
      <c r="M19" s="47">
        <f t="shared" si="1"/>
        <v>97</v>
      </c>
      <c r="N19" s="55" t="s">
        <v>84</v>
      </c>
      <c r="O19" s="25" t="s">
        <v>48</v>
      </c>
    </row>
    <row r="20" spans="1:19" ht="31.5" thickBot="1" x14ac:dyDescent="0.4">
      <c r="A20" s="50">
        <v>14</v>
      </c>
      <c r="B20" s="14" t="s">
        <v>24</v>
      </c>
      <c r="C20" s="51" t="s">
        <v>64</v>
      </c>
      <c r="D20" s="17" t="s">
        <v>33</v>
      </c>
      <c r="E20" s="17" t="s">
        <v>41</v>
      </c>
      <c r="F20" s="52">
        <v>35</v>
      </c>
      <c r="G20" s="52">
        <v>50</v>
      </c>
      <c r="H20" s="52">
        <v>41</v>
      </c>
      <c r="I20" s="52">
        <v>8</v>
      </c>
      <c r="J20" s="52">
        <v>10</v>
      </c>
      <c r="K20" s="52">
        <v>3</v>
      </c>
      <c r="L20" s="49">
        <f t="shared" si="0"/>
        <v>147</v>
      </c>
      <c r="M20" s="53">
        <f t="shared" si="1"/>
        <v>85</v>
      </c>
      <c r="N20" s="60" t="s">
        <v>85</v>
      </c>
      <c r="O20" s="17" t="s">
        <v>42</v>
      </c>
    </row>
    <row r="21" spans="1:19" ht="31.5" thickBot="1" x14ac:dyDescent="0.4">
      <c r="A21" s="42">
        <v>15</v>
      </c>
      <c r="B21" s="15" t="s">
        <v>25</v>
      </c>
      <c r="C21" s="43" t="s">
        <v>65</v>
      </c>
      <c r="D21" s="18" t="s">
        <v>33</v>
      </c>
      <c r="E21" s="18" t="s">
        <v>41</v>
      </c>
      <c r="F21" s="38">
        <v>33</v>
      </c>
      <c r="G21" s="38">
        <v>47</v>
      </c>
      <c r="H21" s="38">
        <v>42.5</v>
      </c>
      <c r="I21" s="38">
        <v>8</v>
      </c>
      <c r="J21" s="38">
        <v>10</v>
      </c>
      <c r="K21" s="38">
        <v>3</v>
      </c>
      <c r="L21" s="49">
        <f t="shared" si="0"/>
        <v>143.5</v>
      </c>
      <c r="M21" s="39">
        <f t="shared" si="1"/>
        <v>83</v>
      </c>
      <c r="N21" s="42" t="s">
        <v>89</v>
      </c>
      <c r="O21" s="18" t="s">
        <v>42</v>
      </c>
    </row>
    <row r="22" spans="1:19" ht="31.5" thickBot="1" x14ac:dyDescent="0.4">
      <c r="A22" s="7">
        <v>16</v>
      </c>
      <c r="B22" s="15" t="s">
        <v>26</v>
      </c>
      <c r="C22" s="20" t="s">
        <v>66</v>
      </c>
      <c r="D22" s="18" t="s">
        <v>33</v>
      </c>
      <c r="E22" s="18" t="s">
        <v>41</v>
      </c>
      <c r="F22" s="1">
        <v>35</v>
      </c>
      <c r="G22" s="1">
        <v>52</v>
      </c>
      <c r="H22" s="1">
        <v>38</v>
      </c>
      <c r="I22" s="1">
        <v>10</v>
      </c>
      <c r="J22" s="1">
        <v>10</v>
      </c>
      <c r="K22" s="1">
        <v>3</v>
      </c>
      <c r="L22" s="49">
        <f t="shared" si="0"/>
        <v>148</v>
      </c>
      <c r="M22" s="9">
        <f t="shared" si="1"/>
        <v>86</v>
      </c>
      <c r="N22" s="59" t="s">
        <v>85</v>
      </c>
      <c r="O22" s="18" t="s">
        <v>43</v>
      </c>
    </row>
    <row r="23" spans="1:19" ht="31.5" thickBot="1" x14ac:dyDescent="0.4">
      <c r="A23" s="7">
        <v>17</v>
      </c>
      <c r="B23" s="14" t="s">
        <v>27</v>
      </c>
      <c r="C23" s="20" t="s">
        <v>67</v>
      </c>
      <c r="D23" s="17" t="s">
        <v>33</v>
      </c>
      <c r="E23" s="18" t="s">
        <v>41</v>
      </c>
      <c r="F23" s="1">
        <v>34</v>
      </c>
      <c r="G23" s="1">
        <v>48</v>
      </c>
      <c r="H23" s="1">
        <v>50.5</v>
      </c>
      <c r="I23" s="1">
        <v>10</v>
      </c>
      <c r="J23" s="1">
        <v>11</v>
      </c>
      <c r="K23" s="1">
        <v>3</v>
      </c>
      <c r="L23" s="49">
        <f t="shared" si="0"/>
        <v>156.5</v>
      </c>
      <c r="M23" s="9">
        <f t="shared" si="1"/>
        <v>90</v>
      </c>
      <c r="N23" s="56" t="s">
        <v>86</v>
      </c>
      <c r="O23" s="18" t="s">
        <v>43</v>
      </c>
    </row>
    <row r="24" spans="1:19" ht="16" thickBot="1" x14ac:dyDescent="0.4">
      <c r="A24" s="7">
        <v>18</v>
      </c>
      <c r="B24" s="15" t="s">
        <v>28</v>
      </c>
      <c r="C24" s="20" t="s">
        <v>68</v>
      </c>
      <c r="D24" s="18" t="s">
        <v>34</v>
      </c>
      <c r="E24" s="18" t="s">
        <v>41</v>
      </c>
      <c r="F24" s="1">
        <v>34</v>
      </c>
      <c r="G24" s="1">
        <v>48</v>
      </c>
      <c r="H24" s="1">
        <v>40</v>
      </c>
      <c r="I24" s="1">
        <v>6</v>
      </c>
      <c r="J24" s="1">
        <v>8</v>
      </c>
      <c r="K24" s="1">
        <v>1</v>
      </c>
      <c r="L24" s="49">
        <f t="shared" si="0"/>
        <v>137</v>
      </c>
      <c r="M24" s="9">
        <f>ROUND(L24/$L$6*100,0)</f>
        <v>79</v>
      </c>
      <c r="N24" s="1"/>
      <c r="O24" s="18" t="s">
        <v>44</v>
      </c>
    </row>
    <row r="25" spans="1:19" ht="16" thickBot="1" x14ac:dyDescent="0.4">
      <c r="A25" s="7">
        <v>19</v>
      </c>
      <c r="B25" s="15" t="s">
        <v>29</v>
      </c>
      <c r="C25" s="20" t="s">
        <v>69</v>
      </c>
      <c r="D25" s="18" t="s">
        <v>34</v>
      </c>
      <c r="E25" s="18" t="s">
        <v>41</v>
      </c>
      <c r="F25" s="1">
        <v>31</v>
      </c>
      <c r="G25" s="1">
        <v>38</v>
      </c>
      <c r="H25" s="1">
        <v>40</v>
      </c>
      <c r="I25" s="1">
        <v>9</v>
      </c>
      <c r="J25" s="1">
        <v>8</v>
      </c>
      <c r="K25" s="1">
        <v>1</v>
      </c>
      <c r="L25" s="49">
        <f t="shared" si="0"/>
        <v>127</v>
      </c>
      <c r="M25" s="9">
        <f t="shared" si="1"/>
        <v>73</v>
      </c>
      <c r="N25" s="1"/>
      <c r="O25" s="18" t="s">
        <v>44</v>
      </c>
    </row>
    <row r="26" spans="1:19" ht="16" thickBot="1" x14ac:dyDescent="0.4">
      <c r="A26" s="7">
        <v>20</v>
      </c>
      <c r="B26" s="15" t="s">
        <v>30</v>
      </c>
      <c r="C26" s="20" t="s">
        <v>70</v>
      </c>
      <c r="D26" s="18" t="s">
        <v>35</v>
      </c>
      <c r="E26" s="18" t="s">
        <v>41</v>
      </c>
      <c r="F26" s="1">
        <v>32.5</v>
      </c>
      <c r="G26" s="1">
        <v>45</v>
      </c>
      <c r="H26" s="1">
        <v>41</v>
      </c>
      <c r="I26" s="1">
        <v>5</v>
      </c>
      <c r="J26" s="1">
        <v>8</v>
      </c>
      <c r="K26" s="1">
        <v>3</v>
      </c>
      <c r="L26" s="49">
        <f t="shared" si="0"/>
        <v>134.5</v>
      </c>
      <c r="M26" s="9">
        <f t="shared" si="1"/>
        <v>78</v>
      </c>
      <c r="N26" s="1"/>
      <c r="O26" s="18" t="s">
        <v>45</v>
      </c>
    </row>
    <row r="27" spans="1:19" ht="16" thickBot="1" x14ac:dyDescent="0.4">
      <c r="A27" s="7">
        <v>21</v>
      </c>
      <c r="B27" s="15" t="s">
        <v>31</v>
      </c>
      <c r="C27" s="20" t="s">
        <v>71</v>
      </c>
      <c r="D27" s="18" t="s">
        <v>36</v>
      </c>
      <c r="E27" s="18" t="s">
        <v>41</v>
      </c>
      <c r="F27" s="1">
        <v>34.5</v>
      </c>
      <c r="G27" s="1">
        <v>41</v>
      </c>
      <c r="H27" s="1">
        <v>39.5</v>
      </c>
      <c r="I27" s="1">
        <v>5</v>
      </c>
      <c r="J27" s="1">
        <v>9</v>
      </c>
      <c r="K27" s="1">
        <v>1</v>
      </c>
      <c r="L27" s="49">
        <f t="shared" si="0"/>
        <v>130</v>
      </c>
      <c r="M27" s="9">
        <f t="shared" si="1"/>
        <v>75</v>
      </c>
      <c r="N27" s="1"/>
      <c r="O27" s="18" t="s">
        <v>45</v>
      </c>
    </row>
    <row r="28" spans="1:19" ht="16" thickBot="1" x14ac:dyDescent="0.4">
      <c r="A28" s="22">
        <v>22</v>
      </c>
      <c r="B28" s="23" t="s">
        <v>32</v>
      </c>
      <c r="C28" s="24" t="s">
        <v>72</v>
      </c>
      <c r="D28" s="25" t="s">
        <v>36</v>
      </c>
      <c r="E28" s="25" t="s">
        <v>41</v>
      </c>
      <c r="F28" s="26">
        <v>36</v>
      </c>
      <c r="G28" s="26">
        <v>51</v>
      </c>
      <c r="H28" s="26">
        <v>47.5</v>
      </c>
      <c r="I28" s="26">
        <v>10</v>
      </c>
      <c r="J28" s="26">
        <v>9</v>
      </c>
      <c r="K28" s="26">
        <v>3</v>
      </c>
      <c r="L28" s="49">
        <f t="shared" si="0"/>
        <v>156.5</v>
      </c>
      <c r="M28" s="27">
        <f t="shared" si="1"/>
        <v>90</v>
      </c>
      <c r="N28" s="57" t="s">
        <v>86</v>
      </c>
      <c r="O28" s="25" t="s">
        <v>45</v>
      </c>
    </row>
    <row r="29" spans="1:19" ht="31.5" thickBot="1" x14ac:dyDescent="0.4">
      <c r="A29" s="30">
        <v>23</v>
      </c>
      <c r="B29" s="34" t="s">
        <v>73</v>
      </c>
      <c r="C29" s="33" t="s">
        <v>74</v>
      </c>
      <c r="D29" s="32" t="s">
        <v>33</v>
      </c>
      <c r="E29" s="31" t="s">
        <v>41</v>
      </c>
      <c r="F29" s="28">
        <v>34</v>
      </c>
      <c r="G29" s="28">
        <v>47</v>
      </c>
      <c r="H29" s="28">
        <v>39.5</v>
      </c>
      <c r="I29" s="28">
        <v>8</v>
      </c>
      <c r="J29" s="28">
        <v>10</v>
      </c>
      <c r="K29" s="28">
        <v>3</v>
      </c>
      <c r="L29" s="49">
        <f t="shared" si="0"/>
        <v>141.5</v>
      </c>
      <c r="M29" s="29">
        <f t="shared" si="1"/>
        <v>82</v>
      </c>
      <c r="N29" s="61" t="s">
        <v>88</v>
      </c>
      <c r="O29" s="37" t="s">
        <v>42</v>
      </c>
    </row>
    <row r="30" spans="1:19" x14ac:dyDescent="0.35">
      <c r="S30" s="58"/>
    </row>
    <row r="32" spans="1:19" x14ac:dyDescent="0.35">
      <c r="A32" s="69" t="s">
        <v>75</v>
      </c>
      <c r="B32" s="69"/>
      <c r="C32" s="69"/>
      <c r="D32" s="69"/>
      <c r="E32" s="2">
        <v>23</v>
      </c>
      <c r="F32" s="3" t="s">
        <v>80</v>
      </c>
    </row>
    <row r="33" spans="3:14" x14ac:dyDescent="0.35">
      <c r="E33" s="35"/>
      <c r="F33" s="3"/>
    </row>
    <row r="34" spans="3:14" x14ac:dyDescent="0.35">
      <c r="E34" s="35"/>
      <c r="F34" s="3"/>
      <c r="N34" s="58"/>
    </row>
    <row r="36" spans="3:14" x14ac:dyDescent="0.35">
      <c r="C36" t="s">
        <v>6</v>
      </c>
      <c r="E36" t="s">
        <v>47</v>
      </c>
      <c r="G36" s="4"/>
      <c r="H36" s="4"/>
      <c r="I36" s="11"/>
      <c r="J36" s="11"/>
      <c r="K36" s="11"/>
    </row>
    <row r="37" spans="3:14" x14ac:dyDescent="0.35">
      <c r="G37" s="75" t="s">
        <v>7</v>
      </c>
      <c r="H37" s="75"/>
      <c r="I37" s="12"/>
      <c r="J37" s="12"/>
      <c r="K37" s="12"/>
    </row>
    <row r="38" spans="3:14" x14ac:dyDescent="0.35">
      <c r="C38" t="s">
        <v>8</v>
      </c>
      <c r="E38" t="s">
        <v>42</v>
      </c>
      <c r="G38" s="4"/>
      <c r="H38" s="4"/>
      <c r="I38" s="11"/>
      <c r="J38" s="11"/>
      <c r="K38" s="11"/>
    </row>
    <row r="39" spans="3:14" x14ac:dyDescent="0.35">
      <c r="G39" s="75" t="s">
        <v>7</v>
      </c>
      <c r="H39" s="75"/>
      <c r="I39" s="12"/>
      <c r="J39" s="12"/>
      <c r="K39" s="12"/>
      <c r="N39" s="58"/>
    </row>
    <row r="40" spans="3:14" x14ac:dyDescent="0.35">
      <c r="E40" t="s">
        <v>44</v>
      </c>
      <c r="G40" s="4"/>
      <c r="H40" s="4"/>
      <c r="I40" s="11"/>
      <c r="J40" s="11"/>
      <c r="K40" s="11"/>
    </row>
    <row r="41" spans="3:14" x14ac:dyDescent="0.35">
      <c r="G41" s="75" t="s">
        <v>7</v>
      </c>
      <c r="H41" s="75"/>
      <c r="I41" s="12"/>
      <c r="J41" s="12"/>
      <c r="K41" s="12"/>
    </row>
    <row r="42" spans="3:14" x14ac:dyDescent="0.35">
      <c r="G42" s="11"/>
      <c r="H42" s="11"/>
      <c r="I42" s="11"/>
      <c r="J42" s="11"/>
      <c r="K42" s="11"/>
    </row>
    <row r="43" spans="3:14" x14ac:dyDescent="0.35">
      <c r="G43" s="79"/>
      <c r="H43" s="79"/>
      <c r="I43" s="12"/>
      <c r="J43" s="12"/>
      <c r="K43" s="12"/>
    </row>
    <row r="45" spans="3:14" x14ac:dyDescent="0.35">
      <c r="H45" s="21"/>
    </row>
  </sheetData>
  <mergeCells count="18">
    <mergeCell ref="G43:H43"/>
    <mergeCell ref="G37:H37"/>
    <mergeCell ref="G39:H39"/>
    <mergeCell ref="G41:H41"/>
    <mergeCell ref="F4:K4"/>
    <mergeCell ref="M1:O2"/>
    <mergeCell ref="M4:M6"/>
    <mergeCell ref="B1:L2"/>
    <mergeCell ref="A32:D32"/>
    <mergeCell ref="C4:C6"/>
    <mergeCell ref="B4:B6"/>
    <mergeCell ref="A4:A6"/>
    <mergeCell ref="N4:N6"/>
    <mergeCell ref="O4:O6"/>
    <mergeCell ref="B3:L3"/>
    <mergeCell ref="L4:L5"/>
    <mergeCell ref="E4:E6"/>
    <mergeCell ref="D4:D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2020-02-25T13:45:39Z</dcterms:modified>
</cp:coreProperties>
</file>